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拟三榜公示\"/>
    </mc:Choice>
  </mc:AlternateContent>
  <bookViews>
    <workbookView xWindow="0" yWindow="0" windowWidth="28800" windowHeight="11925"/>
  </bookViews>
  <sheets>
    <sheet name="Sheet2" sheetId="2" r:id="rId1"/>
  </sheets>
  <externalReferences>
    <externalReference r:id="rId2"/>
  </externalReferences>
  <definedNames>
    <definedName name="_xlnm.Print_Titles" localSheetId="0">Sheet2!$2:$3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4" i="2" l="1"/>
  <c r="J54" i="2" s="1"/>
  <c r="G54" i="2"/>
  <c r="H53" i="2"/>
  <c r="J53" i="2" s="1"/>
  <c r="G53" i="2"/>
  <c r="H52" i="2"/>
  <c r="J52" i="2" s="1"/>
  <c r="G52" i="2"/>
  <c r="H51" i="2"/>
  <c r="J51" i="2" s="1"/>
  <c r="G51" i="2"/>
  <c r="H50" i="2"/>
  <c r="J50" i="2" s="1"/>
  <c r="G50" i="2"/>
  <c r="H49" i="2"/>
  <c r="J49" i="2" s="1"/>
  <c r="G49" i="2"/>
  <c r="H48" i="2"/>
  <c r="J48" i="2" s="1"/>
  <c r="G48" i="2"/>
  <c r="H47" i="2"/>
  <c r="J47" i="2" s="1"/>
  <c r="G47" i="2"/>
  <c r="H46" i="2"/>
  <c r="J46" i="2" s="1"/>
  <c r="G46" i="2"/>
  <c r="H45" i="2"/>
  <c r="J45" i="2" s="1"/>
  <c r="G45" i="2"/>
  <c r="H44" i="2"/>
  <c r="J44" i="2" s="1"/>
  <c r="G44" i="2"/>
  <c r="H43" i="2"/>
  <c r="J43" i="2" s="1"/>
  <c r="G43" i="2"/>
  <c r="H42" i="2"/>
  <c r="J42" i="2" s="1"/>
  <c r="G42" i="2"/>
  <c r="H41" i="2"/>
  <c r="J41" i="2" s="1"/>
  <c r="G41" i="2"/>
  <c r="H40" i="2"/>
  <c r="J40" i="2" s="1"/>
  <c r="G40" i="2"/>
  <c r="H39" i="2"/>
  <c r="J39" i="2" s="1"/>
  <c r="G39" i="2"/>
  <c r="H38" i="2"/>
  <c r="J38" i="2" s="1"/>
  <c r="G38" i="2"/>
  <c r="H37" i="2"/>
  <c r="J37" i="2" s="1"/>
  <c r="G37" i="2"/>
  <c r="H36" i="2"/>
  <c r="J36" i="2" s="1"/>
  <c r="G36" i="2"/>
  <c r="H35" i="2"/>
  <c r="J35" i="2" s="1"/>
  <c r="G35" i="2"/>
  <c r="H34" i="2"/>
  <c r="J34" i="2" s="1"/>
  <c r="G34" i="2"/>
  <c r="H33" i="2"/>
  <c r="J33" i="2" s="1"/>
  <c r="G33" i="2"/>
  <c r="H32" i="2"/>
  <c r="J32" i="2" s="1"/>
  <c r="G32" i="2"/>
  <c r="H31" i="2"/>
  <c r="J31" i="2" s="1"/>
  <c r="G31" i="2"/>
  <c r="H30" i="2"/>
  <c r="J30" i="2" s="1"/>
  <c r="G30" i="2"/>
  <c r="H29" i="2"/>
  <c r="J29" i="2" s="1"/>
  <c r="G29" i="2"/>
  <c r="H28" i="2"/>
  <c r="J28" i="2" s="1"/>
  <c r="G28" i="2"/>
  <c r="H27" i="2"/>
  <c r="J27" i="2" s="1"/>
  <c r="G27" i="2"/>
  <c r="H26" i="2"/>
  <c r="J26" i="2" s="1"/>
  <c r="G26" i="2"/>
  <c r="H25" i="2"/>
  <c r="J25" i="2" s="1"/>
  <c r="G25" i="2"/>
  <c r="H24" i="2"/>
  <c r="J24" i="2" s="1"/>
  <c r="G24" i="2"/>
  <c r="H23" i="2"/>
  <c r="J23" i="2" s="1"/>
  <c r="G23" i="2"/>
  <c r="H22" i="2"/>
  <c r="J22" i="2" s="1"/>
  <c r="G22" i="2"/>
  <c r="H21" i="2"/>
  <c r="J21" i="2" s="1"/>
  <c r="G21" i="2"/>
  <c r="H20" i="2"/>
  <c r="J20" i="2" s="1"/>
  <c r="G20" i="2"/>
  <c r="H19" i="2"/>
  <c r="J19" i="2" s="1"/>
  <c r="G19" i="2"/>
  <c r="H18" i="2"/>
  <c r="J18" i="2" s="1"/>
  <c r="G18" i="2"/>
  <c r="H17" i="2"/>
  <c r="J17" i="2" s="1"/>
  <c r="G17" i="2"/>
  <c r="H16" i="2"/>
  <c r="J16" i="2" s="1"/>
  <c r="G16" i="2"/>
  <c r="H15" i="2"/>
  <c r="J15" i="2" s="1"/>
  <c r="G15" i="2"/>
  <c r="H14" i="2"/>
  <c r="J14" i="2" s="1"/>
  <c r="G14" i="2"/>
  <c r="H13" i="2"/>
  <c r="J13" i="2" s="1"/>
  <c r="G13" i="2"/>
  <c r="H12" i="2"/>
  <c r="J12" i="2" s="1"/>
  <c r="G12" i="2"/>
  <c r="H11" i="2"/>
  <c r="J11" i="2" s="1"/>
  <c r="G11" i="2"/>
  <c r="H10" i="2"/>
  <c r="J10" i="2" s="1"/>
  <c r="G10" i="2"/>
  <c r="H9" i="2"/>
  <c r="J9" i="2" s="1"/>
  <c r="G9" i="2"/>
  <c r="H8" i="2"/>
  <c r="J8" i="2" s="1"/>
  <c r="G8" i="2"/>
  <c r="H7" i="2"/>
  <c r="J7" i="2" s="1"/>
  <c r="G7" i="2"/>
  <c r="H6" i="2"/>
  <c r="J6" i="2" s="1"/>
  <c r="G6" i="2"/>
  <c r="H5" i="2"/>
  <c r="J5" i="2" s="1"/>
  <c r="G5" i="2"/>
  <c r="H4" i="2"/>
  <c r="J4" i="2" s="1"/>
  <c r="G4" i="2"/>
</calcChain>
</file>

<file path=xl/sharedStrings.xml><?xml version="1.0" encoding="utf-8"?>
<sst xmlns="http://schemas.openxmlformats.org/spreadsheetml/2006/main" count="221" uniqueCount="107">
  <si>
    <t>东至至鄱阳高速公路安徽段项目建设范围内房屋征收补偿结果公示表</t>
  </si>
  <si>
    <t>序号</t>
  </si>
  <si>
    <t>户主姓名</t>
  </si>
  <si>
    <t>身份证号</t>
  </si>
  <si>
    <t>房屋坐落（镇、村、组）</t>
  </si>
  <si>
    <t>室内外装修装饰及其他附属物补偿情况</t>
  </si>
  <si>
    <t>房屋补偿价值总计（万元）</t>
  </si>
  <si>
    <t>选择安置方式</t>
  </si>
  <si>
    <t>备注</t>
  </si>
  <si>
    <t>面积 （平方米）</t>
  </si>
  <si>
    <t>金额（万元）</t>
  </si>
  <si>
    <t>数量 （平方米）</t>
  </si>
  <si>
    <t>程*峰</t>
  </si>
  <si>
    <t>342921********0618</t>
  </si>
  <si>
    <t>泥溪镇隐东村老观组</t>
  </si>
  <si>
    <t>房票安置</t>
  </si>
  <si>
    <t>汪*庭</t>
  </si>
  <si>
    <t>342829********0614</t>
  </si>
  <si>
    <t>汪*停</t>
  </si>
  <si>
    <t>342829********0618</t>
  </si>
  <si>
    <t>郑*祥</t>
  </si>
  <si>
    <t>342829********0630</t>
  </si>
  <si>
    <t>泥溪镇隐东村利溪组</t>
  </si>
  <si>
    <t>沈*良</t>
  </si>
  <si>
    <t>342921********0613</t>
  </si>
  <si>
    <t>王*林</t>
  </si>
  <si>
    <t>342829********0610</t>
  </si>
  <si>
    <t>泥溪镇隐东村石痕组</t>
  </si>
  <si>
    <t>王*才</t>
  </si>
  <si>
    <t>王*兵</t>
  </si>
  <si>
    <t>342829********0639</t>
  </si>
  <si>
    <t>沈*英</t>
  </si>
  <si>
    <t>342829********0612</t>
  </si>
  <si>
    <t>342921********0614</t>
  </si>
  <si>
    <t>沈*新</t>
  </si>
  <si>
    <t>沈*茂</t>
  </si>
  <si>
    <t>342829********0611</t>
  </si>
  <si>
    <t>何*结</t>
  </si>
  <si>
    <t>泥溪镇隐东村柏村组</t>
  </si>
  <si>
    <t>何*水</t>
  </si>
  <si>
    <t>柏*舟</t>
  </si>
  <si>
    <t>柏*康</t>
  </si>
  <si>
    <t>342921********0635</t>
  </si>
  <si>
    <t>柏*烟</t>
  </si>
  <si>
    <t>342921********0672</t>
  </si>
  <si>
    <t>柏*科</t>
  </si>
  <si>
    <t>342921********0615</t>
  </si>
  <si>
    <t>柏*东</t>
  </si>
  <si>
    <t>张*栋</t>
  </si>
  <si>
    <t>342921********0630</t>
  </si>
  <si>
    <t>柏*前</t>
  </si>
  <si>
    <t>342829********063X</t>
  </si>
  <si>
    <t>查*平</t>
  </si>
  <si>
    <t>泥溪镇隐东村脉络组</t>
  </si>
  <si>
    <t>钱*波</t>
  </si>
  <si>
    <t>钱*春</t>
  </si>
  <si>
    <t>342829********0633</t>
  </si>
  <si>
    <t>潘*兰</t>
  </si>
  <si>
    <t>342829********0624</t>
  </si>
  <si>
    <t>程*强</t>
  </si>
  <si>
    <t>柏*和</t>
  </si>
  <si>
    <t>342829********0613</t>
  </si>
  <si>
    <t>齐*飞</t>
  </si>
  <si>
    <t>泥溪镇隐东村古塔组</t>
  </si>
  <si>
    <t>货币化</t>
  </si>
  <si>
    <t>陈*娟</t>
  </si>
  <si>
    <t>342829********0628</t>
  </si>
  <si>
    <t>何*志</t>
  </si>
  <si>
    <t>342921********061X</t>
  </si>
  <si>
    <t>柏*</t>
  </si>
  <si>
    <t>柏*能</t>
  </si>
  <si>
    <t>杨*斤</t>
  </si>
  <si>
    <t>泥溪镇双龙村虎领组</t>
  </si>
  <si>
    <t>薛*生</t>
  </si>
  <si>
    <t>342829********0415</t>
  </si>
  <si>
    <t>泥溪镇中洲村许家组</t>
  </si>
  <si>
    <t>安置点自建房</t>
  </si>
  <si>
    <t>李*斌</t>
  </si>
  <si>
    <t>342829********0423</t>
  </si>
  <si>
    <t>张*德</t>
  </si>
  <si>
    <t>342829********0417</t>
  </si>
  <si>
    <t>许*榜</t>
  </si>
  <si>
    <t>342829********0418</t>
  </si>
  <si>
    <t>彭*进</t>
  </si>
  <si>
    <t>许*保</t>
  </si>
  <si>
    <t>许*昌</t>
  </si>
  <si>
    <t>342829********0419</t>
  </si>
  <si>
    <t>张*义</t>
  </si>
  <si>
    <t>342921********0414</t>
  </si>
  <si>
    <t>泥溪镇中洲村林场组</t>
  </si>
  <si>
    <t>集体管理用房</t>
  </si>
  <si>
    <t>许*孝</t>
  </si>
  <si>
    <t>342829********0431</t>
  </si>
  <si>
    <t>张*进</t>
  </si>
  <si>
    <t>342921********0417</t>
  </si>
  <si>
    <t>许*国</t>
  </si>
  <si>
    <t>李*明</t>
  </si>
  <si>
    <t>342921********0413</t>
  </si>
  <si>
    <t>许*祥</t>
  </si>
  <si>
    <t>陈*山</t>
  </si>
  <si>
    <t>342829********0412</t>
  </si>
  <si>
    <t>吴*忠</t>
  </si>
  <si>
    <t>342921********0419</t>
  </si>
  <si>
    <t>公示单位：东至县房屋征收服务中心</t>
  </si>
  <si>
    <t>县纪委监委监督电话：0566-7026613</t>
  </si>
  <si>
    <t xml:space="preserve">主房补偿情况 </t>
    <phoneticPr fontId="6" type="noConversion"/>
  </si>
  <si>
    <t>附属房及其他建筑补偿情况</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</si>
</sst>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8" formatCode="0.0000_ "/>
  </numFmts>
  <fonts count="9" x14ac:knownFonts="1">
    <font>
      <sz val="11"/>
      <color theme="1"/>
      <name val="宋体"/>
      <charset val="134"/>
      <scheme val="minor"/>
    </font>
    <font>
      <sz val="12"/>
      <color theme="1"/>
      <name val="Times New Roman"/>
      <family val="1"/>
    </font>
    <font>
      <sz val="12"/>
      <color theme="1"/>
      <name val="方正黑体_GBK"/>
      <charset val="134"/>
    </font>
    <font>
      <sz val="12"/>
      <color theme="1"/>
      <name val="宋体"/>
      <charset val="134"/>
      <scheme val="minor"/>
    </font>
    <font>
      <b/>
      <sz val="12"/>
      <color theme="1"/>
      <name val="黑体"/>
      <charset val="134"/>
    </font>
    <font>
      <sz val="22"/>
      <color theme="1"/>
      <name val="方正小标宋简体"/>
      <family val="4"/>
      <charset val="134"/>
    </font>
    <font>
      <sz val="9"/>
      <name val="宋体"/>
      <family val="3"/>
      <charset val="134"/>
      <scheme val="minor"/>
    </font>
    <font>
      <sz val="11"/>
      <color theme="1"/>
      <name val="宋体"/>
      <family val="3"/>
      <charset val="134"/>
      <scheme val="minor"/>
    </font>
    <font>
      <sz val="11"/>
      <color theme="1"/>
      <name val="宋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Fill="1" applyBorder="1" applyAlignment="1">
      <alignment vertical="center" wrapText="1"/>
    </xf>
    <xf numFmtId="0" fontId="4" fillId="0" borderId="0" xfId="0" applyFont="1" applyFill="1" applyAlignment="1">
      <alignment vertical="center" wrapText="1"/>
    </xf>
    <xf numFmtId="0" fontId="5" fillId="0" borderId="0"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78" fontId="7" fillId="2" borderId="1" xfId="0" applyNumberFormat="1" applyFont="1" applyFill="1" applyBorder="1" applyAlignment="1">
      <alignment horizontal="center" vertical="center"/>
    </xf>
    <xf numFmtId="0" fontId="7" fillId="0" borderId="0" xfId="0"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2/S27&#19996;&#33267;&#33267;&#37169;&#38451;&#39640;&#36895;&#20844;&#36335;&#23433;&#24509;&#27573;&#20808;&#34892;&#29992;&#22320;&#25151;&#23627;&#25286;&#36801;&#34917;&#20607;&#32479;&#35745;&#34920;&#65288;&#27877;&#28330;&#65289;(&#259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泥溪镇合计"/>
      <sheetName val="隐东村"/>
      <sheetName val="双龙村"/>
      <sheetName val="中洲村"/>
      <sheetName val="Sheet1"/>
    </sheetNames>
    <sheetDataSet>
      <sheetData sheetId="0">
        <row r="4">
          <cell r="O4">
            <v>0</v>
          </cell>
          <cell r="P4">
            <v>0</v>
          </cell>
          <cell r="Q4">
            <v>0</v>
          </cell>
          <cell r="R4">
            <v>0</v>
          </cell>
        </row>
        <row r="5">
          <cell r="O5">
            <v>21.86</v>
          </cell>
          <cell r="P5">
            <v>0.87439999999999996</v>
          </cell>
          <cell r="Q5">
            <v>69.45</v>
          </cell>
          <cell r="R5">
            <v>2.4308000000000001</v>
          </cell>
        </row>
        <row r="6">
          <cell r="O6">
            <v>44.73</v>
          </cell>
          <cell r="P6">
            <v>1.7891999999999999</v>
          </cell>
          <cell r="Q6">
            <v>50.65</v>
          </cell>
          <cell r="R6">
            <v>0.91169999999999995</v>
          </cell>
        </row>
        <row r="7">
          <cell r="O7">
            <v>0</v>
          </cell>
          <cell r="P7">
            <v>0</v>
          </cell>
          <cell r="R7">
            <v>0</v>
          </cell>
        </row>
        <row r="8">
          <cell r="O8">
            <v>6.38</v>
          </cell>
          <cell r="P8">
            <v>0.25519999999999998</v>
          </cell>
          <cell r="Q8">
            <v>56.164999999999999</v>
          </cell>
          <cell r="R8">
            <v>1.0557000000000001</v>
          </cell>
        </row>
        <row r="9">
          <cell r="O9">
            <v>0</v>
          </cell>
          <cell r="P9">
            <v>0</v>
          </cell>
          <cell r="Q9">
            <v>44.85</v>
          </cell>
          <cell r="R9">
            <v>0.80730000000000002</v>
          </cell>
        </row>
        <row r="10">
          <cell r="O10">
            <v>45.15</v>
          </cell>
          <cell r="P10">
            <v>1.806</v>
          </cell>
          <cell r="Q10">
            <v>26.87</v>
          </cell>
          <cell r="R10">
            <v>0.26869999999999999</v>
          </cell>
        </row>
        <row r="11">
          <cell r="O11">
            <v>116.31</v>
          </cell>
          <cell r="P11">
            <v>5.1311999999999998</v>
          </cell>
          <cell r="Q11">
            <v>61.4</v>
          </cell>
          <cell r="R11">
            <v>1.1052</v>
          </cell>
        </row>
        <row r="12">
          <cell r="O12">
            <v>0</v>
          </cell>
          <cell r="P12">
            <v>0</v>
          </cell>
          <cell r="Q12">
            <v>0</v>
          </cell>
          <cell r="R12">
            <v>0</v>
          </cell>
        </row>
        <row r="13">
          <cell r="O13">
            <v>76.459999999999994</v>
          </cell>
          <cell r="P13">
            <v>3.0583999999999998</v>
          </cell>
          <cell r="Q13">
            <v>54.13</v>
          </cell>
          <cell r="R13">
            <v>0.97430000000000005</v>
          </cell>
        </row>
        <row r="14">
          <cell r="O14">
            <v>74.94</v>
          </cell>
          <cell r="P14">
            <v>2.9975999999999998</v>
          </cell>
          <cell r="Q14">
            <v>61.93</v>
          </cell>
          <cell r="R14">
            <v>1.5303</v>
          </cell>
        </row>
        <row r="15">
          <cell r="O15">
            <v>81.12</v>
          </cell>
          <cell r="P15">
            <v>3.2448000000000001</v>
          </cell>
          <cell r="Q15">
            <v>17.555</v>
          </cell>
          <cell r="R15">
            <v>0.70220000000000005</v>
          </cell>
        </row>
        <row r="16">
          <cell r="O16">
            <v>21.64</v>
          </cell>
          <cell r="P16">
            <v>0.86560000000000004</v>
          </cell>
          <cell r="Q16">
            <v>95.74</v>
          </cell>
          <cell r="R16">
            <v>1.6198999999999999</v>
          </cell>
        </row>
        <row r="17">
          <cell r="O17">
            <v>59.42</v>
          </cell>
          <cell r="P17">
            <v>2.3767999999999998</v>
          </cell>
          <cell r="Q17">
            <v>62.96</v>
          </cell>
          <cell r="R17">
            <v>1.02</v>
          </cell>
        </row>
        <row r="18">
          <cell r="O18">
            <v>58.73</v>
          </cell>
          <cell r="P18">
            <v>2.3492000000000002</v>
          </cell>
          <cell r="Q18">
            <v>74.44</v>
          </cell>
          <cell r="R18">
            <v>1.2059</v>
          </cell>
        </row>
        <row r="19">
          <cell r="O19">
            <v>21.76</v>
          </cell>
          <cell r="P19">
            <v>0.87039999999999995</v>
          </cell>
          <cell r="Q19">
            <v>0</v>
          </cell>
          <cell r="R19">
            <v>0</v>
          </cell>
        </row>
        <row r="20">
          <cell r="O20">
            <v>5.33</v>
          </cell>
          <cell r="P20">
            <v>0.2132</v>
          </cell>
          <cell r="Q20">
            <v>56.39</v>
          </cell>
          <cell r="R20">
            <v>0.98460000000000003</v>
          </cell>
        </row>
        <row r="21">
          <cell r="O21">
            <v>0.14000000000000001</v>
          </cell>
          <cell r="P21">
            <v>5.5999999999999999E-3</v>
          </cell>
          <cell r="Q21">
            <v>81.040000000000006</v>
          </cell>
          <cell r="R21">
            <v>1.3128</v>
          </cell>
        </row>
        <row r="22">
          <cell r="O22">
            <v>29.9</v>
          </cell>
          <cell r="P22">
            <v>1.196</v>
          </cell>
          <cell r="Q22">
            <v>74.39</v>
          </cell>
          <cell r="R22">
            <v>1.2051000000000001</v>
          </cell>
        </row>
        <row r="23">
          <cell r="O23">
            <v>0</v>
          </cell>
          <cell r="P23">
            <v>0</v>
          </cell>
          <cell r="Q23">
            <v>62.09</v>
          </cell>
          <cell r="R23">
            <v>1.0059</v>
          </cell>
        </row>
        <row r="24">
          <cell r="O24">
            <v>22.59</v>
          </cell>
          <cell r="P24">
            <v>0.90359999999999996</v>
          </cell>
          <cell r="Q24">
            <v>88.17</v>
          </cell>
          <cell r="R24">
            <v>1.5871</v>
          </cell>
        </row>
        <row r="25">
          <cell r="O25">
            <v>56.04</v>
          </cell>
          <cell r="P25">
            <v>3.0017999999999998</v>
          </cell>
          <cell r="Q25">
            <v>66.84</v>
          </cell>
          <cell r="R25">
            <v>1.0828</v>
          </cell>
        </row>
        <row r="26">
          <cell r="O26">
            <v>0</v>
          </cell>
          <cell r="P26">
            <v>0</v>
          </cell>
          <cell r="Q26">
            <v>66.14</v>
          </cell>
          <cell r="R26">
            <v>1.1191</v>
          </cell>
        </row>
        <row r="27">
          <cell r="O27">
            <v>34.43</v>
          </cell>
          <cell r="P27">
            <v>1.4068000000000001</v>
          </cell>
          <cell r="Q27">
            <v>62.41</v>
          </cell>
          <cell r="R27">
            <v>1.0109999999999999</v>
          </cell>
        </row>
        <row r="28">
          <cell r="O28">
            <v>0</v>
          </cell>
          <cell r="P28">
            <v>0</v>
          </cell>
          <cell r="Q28">
            <v>166.77</v>
          </cell>
          <cell r="R28">
            <v>8.1656999999999993</v>
          </cell>
        </row>
        <row r="29">
          <cell r="O29">
            <v>52.39</v>
          </cell>
          <cell r="P29">
            <v>2.0956000000000001</v>
          </cell>
          <cell r="Q29">
            <v>65.739999999999995</v>
          </cell>
          <cell r="R29">
            <v>1.0649999999999999</v>
          </cell>
        </row>
        <row r="30">
          <cell r="O30">
            <v>23.41</v>
          </cell>
          <cell r="P30">
            <v>0.93640000000000001</v>
          </cell>
          <cell r="Q30">
            <v>92.33</v>
          </cell>
          <cell r="R30">
            <v>1.4957</v>
          </cell>
        </row>
        <row r="31">
          <cell r="O31">
            <v>120.18</v>
          </cell>
          <cell r="P31">
            <v>1.8027</v>
          </cell>
          <cell r="Q31">
            <v>0</v>
          </cell>
          <cell r="R31">
            <v>0</v>
          </cell>
        </row>
        <row r="32">
          <cell r="O32">
            <v>14.17</v>
          </cell>
          <cell r="P32">
            <v>0.56679999999999997</v>
          </cell>
          <cell r="Q32">
            <v>0</v>
          </cell>
          <cell r="R32">
            <v>0</v>
          </cell>
        </row>
        <row r="33">
          <cell r="O33">
            <v>0</v>
          </cell>
          <cell r="P33">
            <v>0</v>
          </cell>
          <cell r="Q33">
            <v>0</v>
          </cell>
          <cell r="R33">
            <v>0</v>
          </cell>
        </row>
        <row r="34">
          <cell r="O34">
            <v>33.630000000000003</v>
          </cell>
          <cell r="P34">
            <v>1.3452</v>
          </cell>
          <cell r="Q34">
            <v>0</v>
          </cell>
          <cell r="R34">
            <v>0</v>
          </cell>
        </row>
        <row r="35">
          <cell r="O35">
            <v>33.950000000000003</v>
          </cell>
          <cell r="P35">
            <v>1.3580000000000001</v>
          </cell>
          <cell r="Q35">
            <v>0</v>
          </cell>
          <cell r="R35">
            <v>0</v>
          </cell>
        </row>
        <row r="36">
          <cell r="O36">
            <v>6.16</v>
          </cell>
          <cell r="P36">
            <v>0.24640000000000001</v>
          </cell>
          <cell r="Q36">
            <v>0</v>
          </cell>
          <cell r="R36">
            <v>0</v>
          </cell>
        </row>
        <row r="37">
          <cell r="O37">
            <v>43.76</v>
          </cell>
          <cell r="P37">
            <v>1.7504</v>
          </cell>
          <cell r="Q37">
            <v>63.26</v>
          </cell>
          <cell r="R37">
            <v>1.7397</v>
          </cell>
        </row>
        <row r="38">
          <cell r="O38">
            <v>63.16</v>
          </cell>
          <cell r="P38">
            <v>2.7166000000000001</v>
          </cell>
          <cell r="Q38">
            <v>78.22</v>
          </cell>
          <cell r="R38">
            <v>2.1511</v>
          </cell>
        </row>
        <row r="39">
          <cell r="O39">
            <v>18.559999999999999</v>
          </cell>
          <cell r="P39">
            <v>0.74239999999999995</v>
          </cell>
          <cell r="Q39">
            <v>90.53</v>
          </cell>
          <cell r="R39">
            <v>1.5790999999999999</v>
          </cell>
        </row>
        <row r="40">
          <cell r="O40">
            <v>7.24</v>
          </cell>
          <cell r="P40">
            <v>0.28960000000000002</v>
          </cell>
          <cell r="Q40">
            <v>61.61</v>
          </cell>
          <cell r="R40">
            <v>1.6942999999999999</v>
          </cell>
        </row>
        <row r="41">
          <cell r="O41">
            <v>44.85</v>
          </cell>
          <cell r="P41">
            <v>1.794</v>
          </cell>
          <cell r="Q41">
            <v>115.6</v>
          </cell>
          <cell r="R41">
            <v>2.1989000000000001</v>
          </cell>
        </row>
        <row r="42">
          <cell r="P42">
            <v>0</v>
          </cell>
          <cell r="Q42">
            <v>79.14</v>
          </cell>
          <cell r="R42">
            <v>1.4245000000000001</v>
          </cell>
        </row>
        <row r="43">
          <cell r="O43">
            <v>77.56</v>
          </cell>
          <cell r="P43">
            <v>3.6352000000000002</v>
          </cell>
          <cell r="Q43">
            <v>49.97</v>
          </cell>
          <cell r="R43">
            <v>1.3742000000000001</v>
          </cell>
        </row>
        <row r="44">
          <cell r="O44">
            <v>28.63</v>
          </cell>
          <cell r="P44">
            <v>1.1452</v>
          </cell>
          <cell r="Q44">
            <v>127.88500000000001</v>
          </cell>
          <cell r="R44">
            <v>2.9306000000000001</v>
          </cell>
        </row>
        <row r="45">
          <cell r="O45">
            <v>25.93</v>
          </cell>
          <cell r="P45">
            <v>1.2965</v>
          </cell>
          <cell r="Q45">
            <v>91.54</v>
          </cell>
          <cell r="R45">
            <v>2.0045999999999999</v>
          </cell>
        </row>
        <row r="46">
          <cell r="P46">
            <v>0</v>
          </cell>
          <cell r="Q46">
            <v>151.53</v>
          </cell>
          <cell r="R46">
            <v>2.1455000000000002</v>
          </cell>
        </row>
        <row r="47">
          <cell r="P47">
            <v>0</v>
          </cell>
          <cell r="R47">
            <v>0</v>
          </cell>
        </row>
        <row r="48">
          <cell r="O48">
            <v>36.729999999999997</v>
          </cell>
          <cell r="P48">
            <v>1.4692000000000001</v>
          </cell>
          <cell r="Q48">
            <v>55.46</v>
          </cell>
          <cell r="R48">
            <v>1.5251999999999999</v>
          </cell>
        </row>
        <row r="49">
          <cell r="P49">
            <v>0</v>
          </cell>
          <cell r="Q49">
            <v>68.42</v>
          </cell>
          <cell r="R49">
            <v>1.9283999999999999</v>
          </cell>
        </row>
        <row r="50">
          <cell r="O50">
            <v>66</v>
          </cell>
          <cell r="P50">
            <v>2.64</v>
          </cell>
          <cell r="Q50">
            <v>96.54</v>
          </cell>
          <cell r="R50">
            <v>1.7377</v>
          </cell>
        </row>
        <row r="51">
          <cell r="P51">
            <v>0</v>
          </cell>
          <cell r="Q51">
            <v>76.89</v>
          </cell>
          <cell r="R51">
            <v>2.1145</v>
          </cell>
        </row>
        <row r="52">
          <cell r="O52">
            <v>54.82</v>
          </cell>
          <cell r="P52">
            <v>2.1928000000000001</v>
          </cell>
          <cell r="Q52">
            <v>12</v>
          </cell>
          <cell r="R52">
            <v>0.12</v>
          </cell>
        </row>
        <row r="53">
          <cell r="O53">
            <v>28.56</v>
          </cell>
          <cell r="P53">
            <v>0.57120000000000004</v>
          </cell>
          <cell r="Q53">
            <v>0</v>
          </cell>
          <cell r="R53">
            <v>0</v>
          </cell>
        </row>
        <row r="54">
          <cell r="Q54">
            <v>0</v>
          </cell>
          <cell r="R54">
            <v>0</v>
          </cell>
        </row>
      </sheetData>
      <sheetData sheetId="1"/>
      <sheetData sheetId="2"/>
      <sheetData sheetId="3"/>
      <sheetData sheetId="4"/>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7"/>
  <sheetViews>
    <sheetView tabSelected="1" view="pageBreakPreview" topLeftCell="A36" zoomScaleNormal="100" workbookViewId="0">
      <selection activeCell="C37" sqref="C37"/>
    </sheetView>
  </sheetViews>
  <sheetFormatPr defaultColWidth="9" defaultRowHeight="14.25" x14ac:dyDescent="0.15"/>
  <cols>
    <col min="1" max="1" width="9.75" style="3" customWidth="1"/>
    <col min="2" max="2" width="15.75" style="3" customWidth="1"/>
    <col min="3" max="3" width="28.5" style="3" customWidth="1"/>
    <col min="4" max="4" width="26.125" style="3" customWidth="1"/>
    <col min="5" max="5" width="16" style="3" customWidth="1"/>
    <col min="6" max="6" width="12.875" style="3" customWidth="1"/>
    <col min="7" max="7" width="15.875" style="3" customWidth="1"/>
    <col min="8" max="8" width="14.375" style="3" customWidth="1"/>
    <col min="9" max="9" width="20.875" style="3" customWidth="1"/>
    <col min="10" max="10" width="13.125" style="3" customWidth="1"/>
    <col min="11" max="11" width="15.625" style="3" customWidth="1"/>
    <col min="12" max="16384" width="9" style="3"/>
  </cols>
  <sheetData>
    <row r="1" spans="1:26" s="1" customFormat="1" ht="36.75" customHeight="1" x14ac:dyDescent="0.15">
      <c r="A1" s="6" t="s">
        <v>0</v>
      </c>
      <c r="B1" s="6"/>
      <c r="C1" s="6"/>
      <c r="D1" s="6"/>
      <c r="E1" s="6"/>
      <c r="F1" s="6"/>
      <c r="G1" s="6"/>
      <c r="H1" s="6"/>
      <c r="I1" s="6"/>
      <c r="J1" s="6"/>
      <c r="K1" s="6"/>
      <c r="L1" s="6"/>
    </row>
    <row r="2" spans="1:26" s="2" customFormat="1" ht="34.5" customHeight="1" x14ac:dyDescent="0.15">
      <c r="A2" s="7" t="s">
        <v>1</v>
      </c>
      <c r="B2" s="7" t="s">
        <v>2</v>
      </c>
      <c r="C2" s="8" t="s">
        <v>3</v>
      </c>
      <c r="D2" s="7" t="s">
        <v>4</v>
      </c>
      <c r="E2" s="7" t="s">
        <v>105</v>
      </c>
      <c r="F2" s="8"/>
      <c r="G2" s="7" t="s">
        <v>106</v>
      </c>
      <c r="H2" s="7"/>
      <c r="I2" s="9" t="s">
        <v>5</v>
      </c>
      <c r="J2" s="7" t="s">
        <v>6</v>
      </c>
      <c r="K2" s="8" t="s">
        <v>7</v>
      </c>
      <c r="L2" s="8" t="s">
        <v>8</v>
      </c>
    </row>
    <row r="3" spans="1:26" s="2" customFormat="1" ht="22.5" customHeight="1" x14ac:dyDescent="0.15">
      <c r="A3" s="7"/>
      <c r="B3" s="7"/>
      <c r="C3" s="8"/>
      <c r="D3" s="7"/>
      <c r="E3" s="9" t="s">
        <v>9</v>
      </c>
      <c r="F3" s="9" t="s">
        <v>10</v>
      </c>
      <c r="G3" s="9" t="s">
        <v>11</v>
      </c>
      <c r="H3" s="9" t="s">
        <v>10</v>
      </c>
      <c r="I3" s="9" t="s">
        <v>10</v>
      </c>
      <c r="J3" s="7"/>
      <c r="K3" s="8"/>
      <c r="L3" s="8"/>
      <c r="M3" s="4"/>
      <c r="N3" s="5"/>
      <c r="O3" s="5"/>
      <c r="P3" s="5"/>
      <c r="Q3" s="5"/>
      <c r="R3" s="5"/>
      <c r="S3" s="5"/>
      <c r="T3" s="5"/>
      <c r="U3" s="5"/>
      <c r="V3" s="5"/>
      <c r="W3" s="5"/>
      <c r="X3" s="5"/>
      <c r="Y3" s="5"/>
      <c r="Z3" s="5"/>
    </row>
    <row r="4" spans="1:26" s="1" customFormat="1" ht="25.5" customHeight="1" x14ac:dyDescent="0.15">
      <c r="A4" s="10">
        <v>1</v>
      </c>
      <c r="B4" s="10" t="s">
        <v>12</v>
      </c>
      <c r="C4" s="10" t="s">
        <v>13</v>
      </c>
      <c r="D4" s="11" t="s">
        <v>14</v>
      </c>
      <c r="E4" s="10">
        <v>72.16</v>
      </c>
      <c r="F4" s="10">
        <v>7.6994999999999996</v>
      </c>
      <c r="G4" s="10">
        <f>[1]泥溪镇合计!O4+[1]泥溪镇合计!Q4</f>
        <v>0</v>
      </c>
      <c r="H4" s="10">
        <f>[1]泥溪镇合计!P4+[1]泥溪镇合计!R4</f>
        <v>0</v>
      </c>
      <c r="I4" s="10">
        <v>1.714</v>
      </c>
      <c r="J4" s="10">
        <f>F4+H4+I4</f>
        <v>9.4134999999999991</v>
      </c>
      <c r="K4" s="10" t="s">
        <v>15</v>
      </c>
      <c r="L4" s="10"/>
    </row>
    <row r="5" spans="1:26" s="1" customFormat="1" ht="25.5" customHeight="1" x14ac:dyDescent="0.15">
      <c r="A5" s="10">
        <v>2</v>
      </c>
      <c r="B5" s="10" t="s">
        <v>16</v>
      </c>
      <c r="C5" s="10" t="s">
        <v>17</v>
      </c>
      <c r="D5" s="11" t="s">
        <v>14</v>
      </c>
      <c r="E5" s="10">
        <v>149.63</v>
      </c>
      <c r="F5" s="10">
        <v>18.299299999999999</v>
      </c>
      <c r="G5" s="10">
        <f>[1]泥溪镇合计!O5+[1]泥溪镇合计!Q5</f>
        <v>91.31</v>
      </c>
      <c r="H5" s="10">
        <f>[1]泥溪镇合计!P5+[1]泥溪镇合计!R5</f>
        <v>3.3052000000000001</v>
      </c>
      <c r="I5" s="10">
        <v>4.8738000000000001</v>
      </c>
      <c r="J5" s="10">
        <f t="shared" ref="J5:J36" si="0">F5+H5+I5</f>
        <v>26.478299999999997</v>
      </c>
      <c r="K5" s="10" t="s">
        <v>15</v>
      </c>
      <c r="L5" s="10"/>
    </row>
    <row r="6" spans="1:26" s="1" customFormat="1" ht="25.5" customHeight="1" x14ac:dyDescent="0.15">
      <c r="A6" s="10">
        <v>3</v>
      </c>
      <c r="B6" s="10" t="s">
        <v>18</v>
      </c>
      <c r="C6" s="10" t="s">
        <v>19</v>
      </c>
      <c r="D6" s="11" t="s">
        <v>14</v>
      </c>
      <c r="E6" s="10">
        <v>96.39</v>
      </c>
      <c r="F6" s="10">
        <v>9.5426000000000002</v>
      </c>
      <c r="G6" s="10">
        <f>[1]泥溪镇合计!O6+[1]泥溪镇合计!Q6</f>
        <v>95.38</v>
      </c>
      <c r="H6" s="10">
        <f>[1]泥溪镇合计!P6+[1]泥溪镇合计!R6</f>
        <v>2.7008999999999999</v>
      </c>
      <c r="I6" s="10">
        <v>1.1942999999999999</v>
      </c>
      <c r="J6" s="10">
        <f t="shared" si="0"/>
        <v>13.437800000000001</v>
      </c>
      <c r="K6" s="10" t="s">
        <v>15</v>
      </c>
      <c r="L6" s="10"/>
    </row>
    <row r="7" spans="1:26" ht="25.5" customHeight="1" x14ac:dyDescent="0.15">
      <c r="A7" s="10">
        <v>4</v>
      </c>
      <c r="B7" s="10" t="s">
        <v>20</v>
      </c>
      <c r="C7" s="10" t="s">
        <v>21</v>
      </c>
      <c r="D7" s="11" t="s">
        <v>22</v>
      </c>
      <c r="E7" s="10">
        <v>96.5</v>
      </c>
      <c r="F7" s="10">
        <v>7.4305000000000003</v>
      </c>
      <c r="G7" s="10">
        <f>[1]泥溪镇合计!O7+[1]泥溪镇合计!Q7</f>
        <v>0</v>
      </c>
      <c r="H7" s="10">
        <f>[1]泥溪镇合计!P7+[1]泥溪镇合计!R7</f>
        <v>0</v>
      </c>
      <c r="I7" s="10">
        <v>0.1925</v>
      </c>
      <c r="J7" s="10">
        <f t="shared" si="0"/>
        <v>7.6230000000000002</v>
      </c>
      <c r="K7" s="10" t="s">
        <v>15</v>
      </c>
      <c r="L7" s="10"/>
    </row>
    <row r="8" spans="1:26" ht="25.5" customHeight="1" x14ac:dyDescent="0.15">
      <c r="A8" s="10">
        <v>5</v>
      </c>
      <c r="B8" s="10" t="s">
        <v>23</v>
      </c>
      <c r="C8" s="10" t="s">
        <v>24</v>
      </c>
      <c r="D8" s="11" t="s">
        <v>22</v>
      </c>
      <c r="E8" s="10">
        <v>199.12</v>
      </c>
      <c r="F8" s="10">
        <v>26.186399999999999</v>
      </c>
      <c r="G8" s="10">
        <f>[1]泥溪镇合计!O8+[1]泥溪镇合计!Q8</f>
        <v>62.545000000000002</v>
      </c>
      <c r="H8" s="10">
        <f>[1]泥溪镇合计!P8+[1]泥溪镇合计!R8</f>
        <v>1.3109000000000002</v>
      </c>
      <c r="I8" s="10">
        <v>11.3476</v>
      </c>
      <c r="J8" s="10">
        <f t="shared" si="0"/>
        <v>38.844899999999996</v>
      </c>
      <c r="K8" s="10" t="s">
        <v>15</v>
      </c>
      <c r="L8" s="10"/>
    </row>
    <row r="9" spans="1:26" ht="25.5" customHeight="1" x14ac:dyDescent="0.15">
      <c r="A9" s="10">
        <v>6</v>
      </c>
      <c r="B9" s="10" t="s">
        <v>25</v>
      </c>
      <c r="C9" s="10" t="s">
        <v>26</v>
      </c>
      <c r="D9" s="11" t="s">
        <v>27</v>
      </c>
      <c r="E9" s="10">
        <v>198.42</v>
      </c>
      <c r="F9" s="10">
        <v>27.6234</v>
      </c>
      <c r="G9" s="10">
        <f>[1]泥溪镇合计!O9+[1]泥溪镇合计!Q9</f>
        <v>44.85</v>
      </c>
      <c r="H9" s="10">
        <f>[1]泥溪镇合计!P9+[1]泥溪镇合计!R9</f>
        <v>0.80730000000000002</v>
      </c>
      <c r="I9" s="10">
        <v>14.6798</v>
      </c>
      <c r="J9" s="10">
        <f t="shared" si="0"/>
        <v>43.110500000000002</v>
      </c>
      <c r="K9" s="10" t="s">
        <v>15</v>
      </c>
      <c r="L9" s="10"/>
    </row>
    <row r="10" spans="1:26" ht="25.5" customHeight="1" x14ac:dyDescent="0.15">
      <c r="A10" s="10">
        <v>7</v>
      </c>
      <c r="B10" s="10" t="s">
        <v>28</v>
      </c>
      <c r="C10" s="10" t="s">
        <v>19</v>
      </c>
      <c r="D10" s="11" t="s">
        <v>27</v>
      </c>
      <c r="E10" s="10">
        <v>230.16</v>
      </c>
      <c r="F10" s="10">
        <v>30.289100000000001</v>
      </c>
      <c r="G10" s="10">
        <f>[1]泥溪镇合计!O10+[1]泥溪镇合计!Q10</f>
        <v>72.02</v>
      </c>
      <c r="H10" s="10">
        <f>[1]泥溪镇合计!P10+[1]泥溪镇合计!R10</f>
        <v>2.0747</v>
      </c>
      <c r="I10" s="10">
        <v>6.8715999999999999</v>
      </c>
      <c r="J10" s="10">
        <f t="shared" si="0"/>
        <v>39.235399999999998</v>
      </c>
      <c r="K10" s="10" t="s">
        <v>15</v>
      </c>
      <c r="L10" s="10"/>
    </row>
    <row r="11" spans="1:26" ht="25.5" customHeight="1" x14ac:dyDescent="0.15">
      <c r="A11" s="10">
        <v>8</v>
      </c>
      <c r="B11" s="10" t="s">
        <v>29</v>
      </c>
      <c r="C11" s="10" t="s">
        <v>30</v>
      </c>
      <c r="D11" s="11" t="s">
        <v>27</v>
      </c>
      <c r="E11" s="10">
        <v>358.04</v>
      </c>
      <c r="F11" s="10">
        <v>49.557400000000001</v>
      </c>
      <c r="G11" s="10">
        <f>[1]泥溪镇合计!O11+[1]泥溪镇合计!Q11</f>
        <v>177.71</v>
      </c>
      <c r="H11" s="10">
        <f>[1]泥溪镇合计!P11+[1]泥溪镇合计!R11</f>
        <v>6.2363999999999997</v>
      </c>
      <c r="I11" s="10">
        <v>27.077000000000002</v>
      </c>
      <c r="J11" s="10">
        <f t="shared" si="0"/>
        <v>82.870800000000003</v>
      </c>
      <c r="K11" s="10" t="s">
        <v>15</v>
      </c>
      <c r="L11" s="10"/>
    </row>
    <row r="12" spans="1:26" ht="25.5" customHeight="1" x14ac:dyDescent="0.15">
      <c r="A12" s="10">
        <v>9</v>
      </c>
      <c r="B12" s="10" t="s">
        <v>31</v>
      </c>
      <c r="C12" s="10" t="s">
        <v>32</v>
      </c>
      <c r="D12" s="11" t="s">
        <v>22</v>
      </c>
      <c r="E12" s="10">
        <v>135.62</v>
      </c>
      <c r="F12" s="10">
        <v>10.4427</v>
      </c>
      <c r="G12" s="10">
        <f>[1]泥溪镇合计!O12+[1]泥溪镇合计!Q12</f>
        <v>0</v>
      </c>
      <c r="H12" s="10">
        <f>[1]泥溪镇合计!P12+[1]泥溪镇合计!R12</f>
        <v>0</v>
      </c>
      <c r="I12" s="10">
        <v>1.6297999999999999</v>
      </c>
      <c r="J12" s="10">
        <f t="shared" si="0"/>
        <v>12.0725</v>
      </c>
      <c r="K12" s="10" t="s">
        <v>15</v>
      </c>
      <c r="L12" s="10"/>
    </row>
    <row r="13" spans="1:26" ht="25.5" customHeight="1" x14ac:dyDescent="0.15">
      <c r="A13" s="10">
        <v>10</v>
      </c>
      <c r="B13" s="10" t="s">
        <v>23</v>
      </c>
      <c r="C13" s="10" t="s">
        <v>33</v>
      </c>
      <c r="D13" s="11" t="s">
        <v>22</v>
      </c>
      <c r="E13" s="10">
        <v>189.91</v>
      </c>
      <c r="F13" s="10">
        <v>24.965299999999999</v>
      </c>
      <c r="G13" s="10">
        <f>[1]泥溪镇合计!O13+[1]泥溪镇合计!Q13</f>
        <v>130.59</v>
      </c>
      <c r="H13" s="10">
        <f>[1]泥溪镇合计!P13+[1]泥溪镇合计!R13</f>
        <v>4.0327000000000002</v>
      </c>
      <c r="I13" s="10">
        <v>11.1236</v>
      </c>
      <c r="J13" s="10">
        <f t="shared" si="0"/>
        <v>40.121600000000001</v>
      </c>
      <c r="K13" s="10" t="s">
        <v>15</v>
      </c>
      <c r="L13" s="10"/>
    </row>
    <row r="14" spans="1:26" ht="25.5" customHeight="1" x14ac:dyDescent="0.15">
      <c r="A14" s="10">
        <v>11</v>
      </c>
      <c r="B14" s="10" t="s">
        <v>34</v>
      </c>
      <c r="C14" s="10" t="s">
        <v>33</v>
      </c>
      <c r="D14" s="11" t="s">
        <v>22</v>
      </c>
      <c r="E14" s="10">
        <v>293.69</v>
      </c>
      <c r="F14" s="10">
        <v>37.7102</v>
      </c>
      <c r="G14" s="10">
        <f>[1]泥溪镇合计!O14+[1]泥溪镇合计!Q14</f>
        <v>136.87</v>
      </c>
      <c r="H14" s="10">
        <f>[1]泥溪镇合计!P14+[1]泥溪镇合计!R14</f>
        <v>4.5278999999999998</v>
      </c>
      <c r="I14" s="10">
        <v>14.5259</v>
      </c>
      <c r="J14" s="10">
        <f t="shared" si="0"/>
        <v>56.764000000000003</v>
      </c>
      <c r="K14" s="10" t="s">
        <v>15</v>
      </c>
      <c r="L14" s="10"/>
    </row>
    <row r="15" spans="1:26" ht="25.5" customHeight="1" x14ac:dyDescent="0.15">
      <c r="A15" s="10">
        <v>12</v>
      </c>
      <c r="B15" s="10" t="s">
        <v>35</v>
      </c>
      <c r="C15" s="10" t="s">
        <v>36</v>
      </c>
      <c r="D15" s="11" t="s">
        <v>22</v>
      </c>
      <c r="E15" s="10">
        <v>242.31</v>
      </c>
      <c r="F15" s="10">
        <v>33.653399999999998</v>
      </c>
      <c r="G15" s="10">
        <f>[1]泥溪镇合计!O15+[1]泥溪镇合计!Q15</f>
        <v>98.675000000000011</v>
      </c>
      <c r="H15" s="10">
        <f>[1]泥溪镇合计!P15+[1]泥溪镇合计!R15</f>
        <v>3.9470000000000001</v>
      </c>
      <c r="I15" s="10">
        <v>14.4514</v>
      </c>
      <c r="J15" s="10">
        <f t="shared" si="0"/>
        <v>52.0518</v>
      </c>
      <c r="K15" s="10" t="s">
        <v>15</v>
      </c>
      <c r="L15" s="10"/>
    </row>
    <row r="16" spans="1:26" ht="25.5" customHeight="1" x14ac:dyDescent="0.15">
      <c r="A16" s="10">
        <v>13</v>
      </c>
      <c r="B16" s="10" t="s">
        <v>37</v>
      </c>
      <c r="C16" s="10" t="s">
        <v>17</v>
      </c>
      <c r="D16" s="11" t="s">
        <v>38</v>
      </c>
      <c r="E16" s="10">
        <v>250.2</v>
      </c>
      <c r="F16" s="10">
        <v>25.870699999999999</v>
      </c>
      <c r="G16" s="10">
        <f>[1]泥溪镇合计!O16+[1]泥溪镇合计!Q16</f>
        <v>117.38</v>
      </c>
      <c r="H16" s="10">
        <f>[1]泥溪镇合计!P16+[1]泥溪镇合计!R16</f>
        <v>2.4855</v>
      </c>
      <c r="I16" s="10">
        <v>3.7608999999999999</v>
      </c>
      <c r="J16" s="10">
        <f t="shared" si="0"/>
        <v>32.117100000000001</v>
      </c>
      <c r="K16" s="12" t="s">
        <v>15</v>
      </c>
      <c r="L16" s="10"/>
    </row>
    <row r="17" spans="1:12" ht="25.5" customHeight="1" x14ac:dyDescent="0.15">
      <c r="A17" s="10">
        <v>14</v>
      </c>
      <c r="B17" s="10" t="s">
        <v>39</v>
      </c>
      <c r="C17" s="10" t="s">
        <v>26</v>
      </c>
      <c r="D17" s="11" t="s">
        <v>38</v>
      </c>
      <c r="E17" s="10">
        <v>227.27</v>
      </c>
      <c r="F17" s="10">
        <v>22.721399999999999</v>
      </c>
      <c r="G17" s="10">
        <f>[1]泥溪镇合计!O17+[1]泥溪镇合计!Q17</f>
        <v>122.38</v>
      </c>
      <c r="H17" s="10">
        <f>[1]泥溪镇合计!P17+[1]泥溪镇合计!R17</f>
        <v>3.3967999999999998</v>
      </c>
      <c r="I17" s="10">
        <v>3.1675</v>
      </c>
      <c r="J17" s="10">
        <f t="shared" si="0"/>
        <v>29.285699999999999</v>
      </c>
      <c r="K17" s="12" t="s">
        <v>15</v>
      </c>
      <c r="L17" s="10"/>
    </row>
    <row r="18" spans="1:12" ht="25.5" customHeight="1" x14ac:dyDescent="0.15">
      <c r="A18" s="10">
        <v>15</v>
      </c>
      <c r="B18" s="10" t="s">
        <v>40</v>
      </c>
      <c r="C18" s="10" t="s">
        <v>26</v>
      </c>
      <c r="D18" s="11" t="s">
        <v>38</v>
      </c>
      <c r="E18" s="10">
        <v>206.92</v>
      </c>
      <c r="F18" s="10">
        <v>20.926400000000001</v>
      </c>
      <c r="G18" s="10">
        <f>[1]泥溪镇合计!O18+[1]泥溪镇合计!Q18</f>
        <v>133.16999999999999</v>
      </c>
      <c r="H18" s="10">
        <f>[1]泥溪镇合计!P18+[1]泥溪镇合计!R18</f>
        <v>3.5551000000000004</v>
      </c>
      <c r="I18" s="10">
        <v>2.8426999999999998</v>
      </c>
      <c r="J18" s="10">
        <f t="shared" si="0"/>
        <v>27.324200000000001</v>
      </c>
      <c r="K18" s="12" t="s">
        <v>15</v>
      </c>
      <c r="L18" s="10"/>
    </row>
    <row r="19" spans="1:12" ht="25.5" customHeight="1" x14ac:dyDescent="0.15">
      <c r="A19" s="10">
        <v>16</v>
      </c>
      <c r="B19" s="10" t="s">
        <v>41</v>
      </c>
      <c r="C19" s="10" t="s">
        <v>42</v>
      </c>
      <c r="D19" s="11" t="s">
        <v>38</v>
      </c>
      <c r="E19" s="10">
        <v>111.4</v>
      </c>
      <c r="F19" s="10">
        <v>11.518800000000001</v>
      </c>
      <c r="G19" s="10">
        <f>[1]泥溪镇合计!O19+[1]泥溪镇合计!Q19</f>
        <v>21.76</v>
      </c>
      <c r="H19" s="10">
        <f>[1]泥溪镇合计!P19+[1]泥溪镇合计!R19</f>
        <v>0.87039999999999995</v>
      </c>
      <c r="I19" s="10">
        <v>3.9077999999999999</v>
      </c>
      <c r="J19" s="10">
        <f t="shared" si="0"/>
        <v>16.297000000000001</v>
      </c>
      <c r="K19" s="12" t="s">
        <v>15</v>
      </c>
      <c r="L19" s="10"/>
    </row>
    <row r="20" spans="1:12" ht="25.5" customHeight="1" x14ac:dyDescent="0.15">
      <c r="A20" s="10">
        <v>17</v>
      </c>
      <c r="B20" s="10" t="s">
        <v>43</v>
      </c>
      <c r="C20" s="10" t="s">
        <v>44</v>
      </c>
      <c r="D20" s="11" t="s">
        <v>38</v>
      </c>
      <c r="E20" s="10">
        <v>299</v>
      </c>
      <c r="F20" s="10">
        <v>39.2057</v>
      </c>
      <c r="G20" s="10">
        <f>[1]泥溪镇合计!O20+[1]泥溪镇合计!Q20</f>
        <v>61.72</v>
      </c>
      <c r="H20" s="10">
        <f>[1]泥溪镇合计!P20+[1]泥溪镇合计!R20</f>
        <v>1.1978</v>
      </c>
      <c r="I20" s="13">
        <v>8.8550000000000004</v>
      </c>
      <c r="J20" s="10">
        <f t="shared" si="0"/>
        <v>49.258499999999998</v>
      </c>
      <c r="K20" s="12" t="s">
        <v>15</v>
      </c>
      <c r="L20" s="10"/>
    </row>
    <row r="21" spans="1:12" ht="25.5" customHeight="1" x14ac:dyDescent="0.15">
      <c r="A21" s="10">
        <v>18</v>
      </c>
      <c r="B21" s="10" t="s">
        <v>45</v>
      </c>
      <c r="C21" s="10" t="s">
        <v>46</v>
      </c>
      <c r="D21" s="11" t="s">
        <v>38</v>
      </c>
      <c r="E21" s="10">
        <v>189.62</v>
      </c>
      <c r="F21" s="10">
        <v>18.772400000000001</v>
      </c>
      <c r="G21" s="10">
        <f>[1]泥溪镇合计!O21+[1]泥溪镇合计!Q21</f>
        <v>81.180000000000007</v>
      </c>
      <c r="H21" s="10">
        <f>[1]泥溪镇合计!P21+[1]泥溪镇合计!R21</f>
        <v>1.3184</v>
      </c>
      <c r="I21" s="10">
        <v>2.4931000000000001</v>
      </c>
      <c r="J21" s="10">
        <f t="shared" si="0"/>
        <v>22.5839</v>
      </c>
      <c r="K21" s="12" t="s">
        <v>15</v>
      </c>
      <c r="L21" s="10"/>
    </row>
    <row r="22" spans="1:12" ht="25.5" customHeight="1" x14ac:dyDescent="0.15">
      <c r="A22" s="10">
        <v>19</v>
      </c>
      <c r="B22" s="10" t="s">
        <v>47</v>
      </c>
      <c r="C22" s="10" t="s">
        <v>13</v>
      </c>
      <c r="D22" s="11" t="s">
        <v>38</v>
      </c>
      <c r="E22" s="10">
        <v>213.34</v>
      </c>
      <c r="F22" s="10">
        <v>21.120699999999999</v>
      </c>
      <c r="G22" s="10">
        <f>[1]泥溪镇合计!O22+[1]泥溪镇合计!Q22</f>
        <v>104.28999999999999</v>
      </c>
      <c r="H22" s="10">
        <f>[1]泥溪镇合计!P22+[1]泥溪镇合计!R22</f>
        <v>2.4011</v>
      </c>
      <c r="I22" s="10">
        <v>3.1374</v>
      </c>
      <c r="J22" s="10">
        <f t="shared" si="0"/>
        <v>26.659199999999998</v>
      </c>
      <c r="K22" s="12" t="s">
        <v>15</v>
      </c>
      <c r="L22" s="10"/>
    </row>
    <row r="23" spans="1:12" ht="25.5" customHeight="1" x14ac:dyDescent="0.15">
      <c r="A23" s="10">
        <v>20</v>
      </c>
      <c r="B23" s="10" t="s">
        <v>48</v>
      </c>
      <c r="C23" s="10" t="s">
        <v>49</v>
      </c>
      <c r="D23" s="11" t="s">
        <v>27</v>
      </c>
      <c r="E23" s="10">
        <v>158.65</v>
      </c>
      <c r="F23" s="10">
        <v>15.7064</v>
      </c>
      <c r="G23" s="10">
        <f>[1]泥溪镇合计!O23+[1]泥溪镇合计!Q23</f>
        <v>62.09</v>
      </c>
      <c r="H23" s="10">
        <f>[1]泥溪镇合计!P23+[1]泥溪镇合计!R23</f>
        <v>1.0059</v>
      </c>
      <c r="I23" s="10">
        <v>1.4746999999999999</v>
      </c>
      <c r="J23" s="10">
        <f t="shared" si="0"/>
        <v>18.186999999999998</v>
      </c>
      <c r="K23" s="12" t="s">
        <v>15</v>
      </c>
      <c r="L23" s="10"/>
    </row>
    <row r="24" spans="1:12" ht="25.5" customHeight="1" x14ac:dyDescent="0.15">
      <c r="A24" s="10">
        <v>21</v>
      </c>
      <c r="B24" s="10" t="s">
        <v>50</v>
      </c>
      <c r="C24" s="10" t="s">
        <v>51</v>
      </c>
      <c r="D24" s="11" t="s">
        <v>38</v>
      </c>
      <c r="E24" s="10">
        <v>221.38</v>
      </c>
      <c r="F24" s="10">
        <v>30.4208</v>
      </c>
      <c r="G24" s="10">
        <f>[1]泥溪镇合计!O24+[1]泥溪镇合计!Q24</f>
        <v>110.76</v>
      </c>
      <c r="H24" s="10">
        <f>[1]泥溪镇合计!P24+[1]泥溪镇合计!R24</f>
        <v>2.4906999999999999</v>
      </c>
      <c r="I24" s="10">
        <v>6.8211000000000004</v>
      </c>
      <c r="J24" s="10">
        <f t="shared" si="0"/>
        <v>39.732599999999998</v>
      </c>
      <c r="K24" s="12" t="s">
        <v>15</v>
      </c>
      <c r="L24" s="10"/>
    </row>
    <row r="25" spans="1:12" ht="25.5" customHeight="1" x14ac:dyDescent="0.15">
      <c r="A25" s="10">
        <v>22</v>
      </c>
      <c r="B25" s="10" t="s">
        <v>52</v>
      </c>
      <c r="C25" s="10" t="s">
        <v>26</v>
      </c>
      <c r="D25" s="11" t="s">
        <v>53</v>
      </c>
      <c r="E25" s="10">
        <v>208.42</v>
      </c>
      <c r="F25" s="10">
        <v>20.633600000000001</v>
      </c>
      <c r="G25" s="10">
        <f>[1]泥溪镇合计!O25+[1]泥溪镇合计!Q25</f>
        <v>122.88</v>
      </c>
      <c r="H25" s="10">
        <f>[1]泥溪镇合计!P25+[1]泥溪镇合计!R25</f>
        <v>4.0846</v>
      </c>
      <c r="I25" s="10">
        <v>4.4367999999999999</v>
      </c>
      <c r="J25" s="10">
        <f t="shared" si="0"/>
        <v>29.155000000000001</v>
      </c>
      <c r="K25" s="12" t="s">
        <v>15</v>
      </c>
      <c r="L25" s="10"/>
    </row>
    <row r="26" spans="1:12" ht="25.5" customHeight="1" x14ac:dyDescent="0.15">
      <c r="A26" s="10">
        <v>23</v>
      </c>
      <c r="B26" s="10" t="s">
        <v>54</v>
      </c>
      <c r="C26" s="10" t="s">
        <v>51</v>
      </c>
      <c r="D26" s="11" t="s">
        <v>53</v>
      </c>
      <c r="E26" s="10">
        <v>190.27</v>
      </c>
      <c r="F26" s="10">
        <v>19.6739</v>
      </c>
      <c r="G26" s="10">
        <f>[1]泥溪镇合计!O26+[1]泥溪镇合计!Q26</f>
        <v>66.14</v>
      </c>
      <c r="H26" s="10">
        <f>[1]泥溪镇合计!P26+[1]泥溪镇合计!R26</f>
        <v>1.1191</v>
      </c>
      <c r="I26" s="10">
        <v>3.6976</v>
      </c>
      <c r="J26" s="10">
        <f t="shared" si="0"/>
        <v>24.490600000000001</v>
      </c>
      <c r="K26" s="12" t="s">
        <v>15</v>
      </c>
      <c r="L26" s="10"/>
    </row>
    <row r="27" spans="1:12" ht="25.5" customHeight="1" x14ac:dyDescent="0.15">
      <c r="A27" s="10">
        <v>24</v>
      </c>
      <c r="B27" s="10" t="s">
        <v>55</v>
      </c>
      <c r="C27" s="10" t="s">
        <v>56</v>
      </c>
      <c r="D27" s="11" t="s">
        <v>53</v>
      </c>
      <c r="E27" s="10">
        <v>193.71</v>
      </c>
      <c r="F27" s="10">
        <v>19.177299999999999</v>
      </c>
      <c r="G27" s="10">
        <f>[1]泥溪镇合计!O27+[1]泥溪镇合计!Q27</f>
        <v>96.84</v>
      </c>
      <c r="H27" s="10">
        <f>[1]泥溪镇合计!P27+[1]泥溪镇合计!R27</f>
        <v>2.4177999999999997</v>
      </c>
      <c r="I27" s="10">
        <v>3.7170999999999998</v>
      </c>
      <c r="J27" s="10">
        <f t="shared" si="0"/>
        <v>25.312199999999997</v>
      </c>
      <c r="K27" s="12" t="s">
        <v>15</v>
      </c>
      <c r="L27" s="10"/>
    </row>
    <row r="28" spans="1:12" ht="25.5" customHeight="1" x14ac:dyDescent="0.15">
      <c r="A28" s="10">
        <v>25</v>
      </c>
      <c r="B28" s="10" t="s">
        <v>57</v>
      </c>
      <c r="C28" s="10" t="s">
        <v>58</v>
      </c>
      <c r="D28" s="11" t="s">
        <v>53</v>
      </c>
      <c r="E28" s="10">
        <v>180</v>
      </c>
      <c r="F28" s="10">
        <v>24.365200000000002</v>
      </c>
      <c r="G28" s="10">
        <f>[1]泥溪镇合计!O28+[1]泥溪镇合计!Q28</f>
        <v>166.77</v>
      </c>
      <c r="H28" s="10">
        <f>[1]泥溪镇合计!P28+[1]泥溪镇合计!R28</f>
        <v>8.1656999999999993</v>
      </c>
      <c r="I28" s="10">
        <v>7.5377999999999998</v>
      </c>
      <c r="J28" s="10">
        <f t="shared" si="0"/>
        <v>40.0687</v>
      </c>
      <c r="K28" s="10" t="s">
        <v>15</v>
      </c>
      <c r="L28" s="10"/>
    </row>
    <row r="29" spans="1:12" ht="25.5" customHeight="1" x14ac:dyDescent="0.15">
      <c r="A29" s="10">
        <v>26</v>
      </c>
      <c r="B29" s="10" t="s">
        <v>59</v>
      </c>
      <c r="C29" s="10" t="s">
        <v>21</v>
      </c>
      <c r="D29" s="11" t="s">
        <v>27</v>
      </c>
      <c r="E29" s="10">
        <v>250.15</v>
      </c>
      <c r="F29" s="10">
        <v>24.986699999999999</v>
      </c>
      <c r="G29" s="10">
        <f>[1]泥溪镇合计!O29+[1]泥溪镇合计!Q29</f>
        <v>118.13</v>
      </c>
      <c r="H29" s="10">
        <f>[1]泥溪镇合计!P29+[1]泥溪镇合计!R29</f>
        <v>3.1606000000000001</v>
      </c>
      <c r="I29" s="10">
        <v>2.3954</v>
      </c>
      <c r="J29" s="10">
        <f t="shared" si="0"/>
        <v>30.542699999999996</v>
      </c>
      <c r="K29" s="10" t="s">
        <v>15</v>
      </c>
      <c r="L29" s="10"/>
    </row>
    <row r="30" spans="1:12" ht="25.5" customHeight="1" x14ac:dyDescent="0.15">
      <c r="A30" s="10">
        <v>27</v>
      </c>
      <c r="B30" s="10" t="s">
        <v>60</v>
      </c>
      <c r="C30" s="10" t="s">
        <v>61</v>
      </c>
      <c r="D30" s="11" t="s">
        <v>38</v>
      </c>
      <c r="E30" s="10">
        <v>239.87</v>
      </c>
      <c r="F30" s="10">
        <v>23.802099999999999</v>
      </c>
      <c r="G30" s="10">
        <f>[1]泥溪镇合计!O30+[1]泥溪镇合计!Q30</f>
        <v>115.74</v>
      </c>
      <c r="H30" s="10">
        <f>[1]泥溪镇合计!P30+[1]泥溪镇合计!R30</f>
        <v>2.4321000000000002</v>
      </c>
      <c r="I30" s="10">
        <v>6.4226000000000001</v>
      </c>
      <c r="J30" s="10">
        <f t="shared" si="0"/>
        <v>32.656800000000004</v>
      </c>
      <c r="K30" s="10" t="s">
        <v>15</v>
      </c>
      <c r="L30" s="10"/>
    </row>
    <row r="31" spans="1:12" ht="25.5" customHeight="1" x14ac:dyDescent="0.15">
      <c r="A31" s="10">
        <v>28</v>
      </c>
      <c r="B31" s="10" t="s">
        <v>62</v>
      </c>
      <c r="C31" s="10" t="s">
        <v>42</v>
      </c>
      <c r="D31" s="11" t="s">
        <v>63</v>
      </c>
      <c r="E31" s="10">
        <v>0</v>
      </c>
      <c r="F31" s="10"/>
      <c r="G31" s="10">
        <f>[1]泥溪镇合计!O31+[1]泥溪镇合计!Q31</f>
        <v>120.18</v>
      </c>
      <c r="H31" s="10">
        <f>[1]泥溪镇合计!P31+[1]泥溪镇合计!R31</f>
        <v>1.8027</v>
      </c>
      <c r="I31" s="10">
        <v>0.78120000000000001</v>
      </c>
      <c r="J31" s="10">
        <f t="shared" si="0"/>
        <v>2.5838999999999999</v>
      </c>
      <c r="K31" s="10" t="s">
        <v>64</v>
      </c>
      <c r="L31" s="10"/>
    </row>
    <row r="32" spans="1:12" ht="25.5" customHeight="1" x14ac:dyDescent="0.15">
      <c r="A32" s="10">
        <v>29</v>
      </c>
      <c r="B32" s="10" t="s">
        <v>65</v>
      </c>
      <c r="C32" s="10" t="s">
        <v>66</v>
      </c>
      <c r="D32" s="11" t="s">
        <v>53</v>
      </c>
      <c r="E32" s="10">
        <v>0</v>
      </c>
      <c r="F32" s="10"/>
      <c r="G32" s="10">
        <f>[1]泥溪镇合计!O32+[1]泥溪镇合计!Q32</f>
        <v>14.17</v>
      </c>
      <c r="H32" s="10">
        <f>[1]泥溪镇合计!P32+[1]泥溪镇合计!R32</f>
        <v>0.56679999999999997</v>
      </c>
      <c r="I32" s="10">
        <v>6.8199999999999997E-2</v>
      </c>
      <c r="J32" s="10">
        <f t="shared" si="0"/>
        <v>0.63500000000000001</v>
      </c>
      <c r="K32" s="10" t="s">
        <v>64</v>
      </c>
      <c r="L32" s="10"/>
    </row>
    <row r="33" spans="1:12" ht="25.5" customHeight="1" x14ac:dyDescent="0.15">
      <c r="A33" s="10">
        <v>30</v>
      </c>
      <c r="B33" s="10" t="s">
        <v>67</v>
      </c>
      <c r="C33" s="10" t="s">
        <v>68</v>
      </c>
      <c r="D33" s="11" t="s">
        <v>38</v>
      </c>
      <c r="E33" s="10">
        <v>0</v>
      </c>
      <c r="F33" s="10"/>
      <c r="G33" s="10">
        <f>[1]泥溪镇合计!O33+[1]泥溪镇合计!Q33</f>
        <v>0</v>
      </c>
      <c r="H33" s="10">
        <f>[1]泥溪镇合计!P33+[1]泥溪镇合计!R33</f>
        <v>0</v>
      </c>
      <c r="I33" s="10">
        <v>2.7393999999999998</v>
      </c>
      <c r="J33" s="10">
        <f t="shared" si="0"/>
        <v>2.7393999999999998</v>
      </c>
      <c r="K33" s="10" t="s">
        <v>64</v>
      </c>
      <c r="L33" s="10"/>
    </row>
    <row r="34" spans="1:12" ht="25.5" customHeight="1" x14ac:dyDescent="0.15">
      <c r="A34" s="10">
        <v>31</v>
      </c>
      <c r="B34" s="10" t="s">
        <v>69</v>
      </c>
      <c r="C34" s="10" t="s">
        <v>51</v>
      </c>
      <c r="D34" s="11" t="s">
        <v>38</v>
      </c>
      <c r="E34" s="10">
        <v>0</v>
      </c>
      <c r="F34" s="10"/>
      <c r="G34" s="10">
        <f>[1]泥溪镇合计!O34+[1]泥溪镇合计!Q34</f>
        <v>33.630000000000003</v>
      </c>
      <c r="H34" s="10">
        <f>[1]泥溪镇合计!P34+[1]泥溪镇合计!R34</f>
        <v>1.3452</v>
      </c>
      <c r="I34" s="10">
        <v>0.3841</v>
      </c>
      <c r="J34" s="10">
        <f t="shared" si="0"/>
        <v>1.7292999999999998</v>
      </c>
      <c r="K34" s="10" t="s">
        <v>64</v>
      </c>
      <c r="L34" s="10"/>
    </row>
    <row r="35" spans="1:12" ht="25.5" customHeight="1" x14ac:dyDescent="0.15">
      <c r="A35" s="10">
        <v>32</v>
      </c>
      <c r="B35" s="10" t="s">
        <v>70</v>
      </c>
      <c r="C35" s="10" t="s">
        <v>36</v>
      </c>
      <c r="D35" s="11" t="s">
        <v>38</v>
      </c>
      <c r="E35" s="10">
        <v>0</v>
      </c>
      <c r="F35" s="10"/>
      <c r="G35" s="10">
        <f>[1]泥溪镇合计!O35+[1]泥溪镇合计!Q35</f>
        <v>33.950000000000003</v>
      </c>
      <c r="H35" s="10">
        <f>[1]泥溪镇合计!P35+[1]泥溪镇合计!R35</f>
        <v>1.3580000000000001</v>
      </c>
      <c r="I35" s="10">
        <v>1.1791</v>
      </c>
      <c r="J35" s="10">
        <f t="shared" si="0"/>
        <v>2.5371000000000001</v>
      </c>
      <c r="K35" s="10" t="s">
        <v>64</v>
      </c>
      <c r="L35" s="10"/>
    </row>
    <row r="36" spans="1:12" ht="25.5" customHeight="1" x14ac:dyDescent="0.15">
      <c r="A36" s="10">
        <v>33</v>
      </c>
      <c r="B36" s="10" t="s">
        <v>71</v>
      </c>
      <c r="C36" s="10" t="s">
        <v>19</v>
      </c>
      <c r="D36" s="11" t="s">
        <v>72</v>
      </c>
      <c r="E36" s="10">
        <v>92.84</v>
      </c>
      <c r="F36" s="10">
        <v>9.9060000000000006</v>
      </c>
      <c r="G36" s="10">
        <f>[1]泥溪镇合计!O36+[1]泥溪镇合计!Q36</f>
        <v>6.16</v>
      </c>
      <c r="H36" s="10">
        <f>[1]泥溪镇合计!P36+[1]泥溪镇合计!R36</f>
        <v>0.24640000000000001</v>
      </c>
      <c r="I36" s="10">
        <v>2.4058999999999999</v>
      </c>
      <c r="J36" s="10">
        <f t="shared" si="0"/>
        <v>12.558299999999999</v>
      </c>
      <c r="K36" s="10" t="s">
        <v>15</v>
      </c>
      <c r="L36" s="10"/>
    </row>
    <row r="37" spans="1:12" ht="25.5" customHeight="1" x14ac:dyDescent="0.15">
      <c r="A37" s="10">
        <v>34</v>
      </c>
      <c r="B37" s="10" t="s">
        <v>73</v>
      </c>
      <c r="C37" s="10" t="s">
        <v>74</v>
      </c>
      <c r="D37" s="11" t="s">
        <v>75</v>
      </c>
      <c r="E37" s="10">
        <v>274.13</v>
      </c>
      <c r="F37" s="10">
        <v>28.344999999999999</v>
      </c>
      <c r="G37" s="10">
        <f>[1]泥溪镇合计!O37+[1]泥溪镇合计!Q37</f>
        <v>107.02</v>
      </c>
      <c r="H37" s="10">
        <f>[1]泥溪镇合计!P37+[1]泥溪镇合计!R37</f>
        <v>3.4901</v>
      </c>
      <c r="I37" s="10">
        <v>4.6405000000000003</v>
      </c>
      <c r="J37" s="10">
        <f t="shared" ref="J37:J54" si="1">F37+H37+I37</f>
        <v>36.4756</v>
      </c>
      <c r="K37" s="10" t="s">
        <v>76</v>
      </c>
      <c r="L37" s="10"/>
    </row>
    <row r="38" spans="1:12" ht="25.5" customHeight="1" x14ac:dyDescent="0.15">
      <c r="A38" s="10">
        <v>35</v>
      </c>
      <c r="B38" s="10" t="s">
        <v>77</v>
      </c>
      <c r="C38" s="10" t="s">
        <v>78</v>
      </c>
      <c r="D38" s="11" t="s">
        <v>75</v>
      </c>
      <c r="E38" s="10">
        <v>257.74</v>
      </c>
      <c r="F38" s="10">
        <v>25.516300000000001</v>
      </c>
      <c r="G38" s="10">
        <f>[1]泥溪镇合计!O38+[1]泥溪镇合计!Q38</f>
        <v>141.38</v>
      </c>
      <c r="H38" s="10">
        <f>[1]泥溪镇合计!P38+[1]泥溪镇合计!R38</f>
        <v>4.8677000000000001</v>
      </c>
      <c r="I38" s="10">
        <v>6.9749999999999996</v>
      </c>
      <c r="J38" s="10">
        <f t="shared" si="1"/>
        <v>37.359000000000002</v>
      </c>
      <c r="K38" s="10" t="s">
        <v>76</v>
      </c>
      <c r="L38" s="10"/>
    </row>
    <row r="39" spans="1:12" ht="25.5" customHeight="1" x14ac:dyDescent="0.15">
      <c r="A39" s="10">
        <v>36</v>
      </c>
      <c r="B39" s="10" t="s">
        <v>79</v>
      </c>
      <c r="C39" s="10" t="s">
        <v>80</v>
      </c>
      <c r="D39" s="11" t="s">
        <v>75</v>
      </c>
      <c r="E39" s="10">
        <v>201.2</v>
      </c>
      <c r="F39" s="10">
        <v>19.918800000000001</v>
      </c>
      <c r="G39" s="10">
        <f>[1]泥溪镇合计!O39+[1]泥溪镇合计!Q39</f>
        <v>109.09</v>
      </c>
      <c r="H39" s="10">
        <f>[1]泥溪镇合计!P39+[1]泥溪镇合计!R39</f>
        <v>2.3214999999999999</v>
      </c>
      <c r="I39" s="10">
        <v>4.2229999999999999</v>
      </c>
      <c r="J39" s="10">
        <f t="shared" si="1"/>
        <v>26.4633</v>
      </c>
      <c r="K39" s="10" t="s">
        <v>76</v>
      </c>
      <c r="L39" s="10"/>
    </row>
    <row r="40" spans="1:12" ht="25.5" customHeight="1" x14ac:dyDescent="0.15">
      <c r="A40" s="10">
        <v>37</v>
      </c>
      <c r="B40" s="10" t="s">
        <v>81</v>
      </c>
      <c r="C40" s="10" t="s">
        <v>82</v>
      </c>
      <c r="D40" s="11" t="s">
        <v>75</v>
      </c>
      <c r="E40" s="10">
        <v>172.3</v>
      </c>
      <c r="F40" s="10">
        <v>17.057700000000001</v>
      </c>
      <c r="G40" s="10">
        <f>[1]泥溪镇合计!O40+[1]泥溪镇合计!Q40</f>
        <v>68.849999999999994</v>
      </c>
      <c r="H40" s="10">
        <f>[1]泥溪镇合计!P40+[1]泥溪镇合计!R40</f>
        <v>1.9839</v>
      </c>
      <c r="I40" s="10">
        <v>3.8323999999999998</v>
      </c>
      <c r="J40" s="10">
        <f t="shared" si="1"/>
        <v>22.873999999999999</v>
      </c>
      <c r="K40" s="10" t="s">
        <v>76</v>
      </c>
      <c r="L40" s="10"/>
    </row>
    <row r="41" spans="1:12" ht="25.5" customHeight="1" x14ac:dyDescent="0.15">
      <c r="A41" s="10">
        <v>38</v>
      </c>
      <c r="B41" s="10" t="s">
        <v>83</v>
      </c>
      <c r="C41" s="10" t="s">
        <v>80</v>
      </c>
      <c r="D41" s="11" t="s">
        <v>75</v>
      </c>
      <c r="E41" s="10">
        <v>261.52</v>
      </c>
      <c r="F41" s="10">
        <v>25.890499999999999</v>
      </c>
      <c r="G41" s="10">
        <f>[1]泥溪镇合计!O41+[1]泥溪镇合计!Q41</f>
        <v>160.44999999999999</v>
      </c>
      <c r="H41" s="10">
        <f>[1]泥溪镇合计!P41+[1]泥溪镇合计!R41</f>
        <v>3.9929000000000001</v>
      </c>
      <c r="I41" s="10">
        <v>5.7388000000000003</v>
      </c>
      <c r="J41" s="10">
        <f t="shared" si="1"/>
        <v>35.622199999999999</v>
      </c>
      <c r="K41" s="10" t="s">
        <v>76</v>
      </c>
      <c r="L41" s="10"/>
    </row>
    <row r="42" spans="1:12" ht="25.5" customHeight="1" x14ac:dyDescent="0.15">
      <c r="A42" s="10">
        <v>39</v>
      </c>
      <c r="B42" s="10" t="s">
        <v>84</v>
      </c>
      <c r="C42" s="10" t="s">
        <v>80</v>
      </c>
      <c r="D42" s="11" t="s">
        <v>75</v>
      </c>
      <c r="E42" s="10">
        <v>170.54</v>
      </c>
      <c r="F42" s="10">
        <v>16.883500000000002</v>
      </c>
      <c r="G42" s="10">
        <f>[1]泥溪镇合计!O42+[1]泥溪镇合计!Q42</f>
        <v>79.14</v>
      </c>
      <c r="H42" s="10">
        <f>[1]泥溪镇合计!P42+[1]泥溪镇合计!R42</f>
        <v>1.4245000000000001</v>
      </c>
      <c r="I42" s="10">
        <v>2.8515000000000001</v>
      </c>
      <c r="J42" s="10">
        <f t="shared" si="1"/>
        <v>21.159500000000001</v>
      </c>
      <c r="K42" s="10" t="s">
        <v>76</v>
      </c>
      <c r="L42" s="10"/>
    </row>
    <row r="43" spans="1:12" ht="25.5" customHeight="1" x14ac:dyDescent="0.15">
      <c r="A43" s="10">
        <v>40</v>
      </c>
      <c r="B43" s="10" t="s">
        <v>85</v>
      </c>
      <c r="C43" s="10" t="s">
        <v>74</v>
      </c>
      <c r="D43" s="11" t="s">
        <v>75</v>
      </c>
      <c r="E43" s="10">
        <v>190.87</v>
      </c>
      <c r="F43" s="10">
        <v>20.016999999999999</v>
      </c>
      <c r="G43" s="10">
        <f>[1]泥溪镇合计!O43+[1]泥溪镇合计!Q43</f>
        <v>127.53</v>
      </c>
      <c r="H43" s="10">
        <f>[1]泥溪镇合计!P43+[1]泥溪镇合计!R43</f>
        <v>5.0094000000000003</v>
      </c>
      <c r="I43" s="10">
        <v>5.5709999999999997</v>
      </c>
      <c r="J43" s="10">
        <f t="shared" si="1"/>
        <v>30.5974</v>
      </c>
      <c r="K43" s="10" t="s">
        <v>76</v>
      </c>
      <c r="L43" s="10"/>
    </row>
    <row r="44" spans="1:12" ht="25.5" customHeight="1" x14ac:dyDescent="0.15">
      <c r="A44" s="10">
        <v>41</v>
      </c>
      <c r="B44" s="10" t="s">
        <v>85</v>
      </c>
      <c r="C44" s="10" t="s">
        <v>86</v>
      </c>
      <c r="D44" s="11" t="s">
        <v>75</v>
      </c>
      <c r="E44" s="10">
        <v>247.28</v>
      </c>
      <c r="F44" s="10">
        <v>25.5688</v>
      </c>
      <c r="G44" s="10">
        <f>[1]泥溪镇合计!O44+[1]泥溪镇合计!Q44</f>
        <v>156.51500000000001</v>
      </c>
      <c r="H44" s="10">
        <f>[1]泥溪镇合计!P44+[1]泥溪镇合计!R44</f>
        <v>4.0758000000000001</v>
      </c>
      <c r="I44" s="10">
        <v>7.9343000000000004</v>
      </c>
      <c r="J44" s="10">
        <f t="shared" si="1"/>
        <v>37.578900000000004</v>
      </c>
      <c r="K44" s="10" t="s">
        <v>76</v>
      </c>
      <c r="L44" s="10"/>
    </row>
    <row r="45" spans="1:12" ht="25.5" customHeight="1" x14ac:dyDescent="0.15">
      <c r="A45" s="10">
        <v>42</v>
      </c>
      <c r="B45" s="10" t="s">
        <v>85</v>
      </c>
      <c r="C45" s="10" t="s">
        <v>80</v>
      </c>
      <c r="D45" s="11" t="s">
        <v>75</v>
      </c>
      <c r="E45" s="10">
        <v>221.42</v>
      </c>
      <c r="F45" s="10">
        <v>22.0944</v>
      </c>
      <c r="G45" s="10">
        <f>[1]泥溪镇合计!O45+[1]泥溪镇合计!Q45</f>
        <v>117.47</v>
      </c>
      <c r="H45" s="10">
        <f>[1]泥溪镇合计!P45+[1]泥溪镇合计!R45</f>
        <v>3.3010999999999999</v>
      </c>
      <c r="I45" s="10">
        <v>9.4292999999999996</v>
      </c>
      <c r="J45" s="10">
        <f t="shared" si="1"/>
        <v>34.824799999999996</v>
      </c>
      <c r="K45" s="10" t="s">
        <v>76</v>
      </c>
      <c r="L45" s="10"/>
    </row>
    <row r="46" spans="1:12" ht="25.5" customHeight="1" x14ac:dyDescent="0.15">
      <c r="A46" s="10">
        <v>43</v>
      </c>
      <c r="B46" s="10" t="s">
        <v>87</v>
      </c>
      <c r="C46" s="10" t="s">
        <v>88</v>
      </c>
      <c r="D46" s="11" t="s">
        <v>89</v>
      </c>
      <c r="E46" s="10">
        <v>442.29</v>
      </c>
      <c r="F46" s="10">
        <v>59.3294</v>
      </c>
      <c r="G46" s="10">
        <f>[1]泥溪镇合计!O46+[1]泥溪镇合计!Q46</f>
        <v>151.53</v>
      </c>
      <c r="H46" s="10">
        <f>[1]泥溪镇合计!P46+[1]泥溪镇合计!R46</f>
        <v>2.1455000000000002</v>
      </c>
      <c r="I46" s="10">
        <v>16.213000000000001</v>
      </c>
      <c r="J46" s="10">
        <f t="shared" si="1"/>
        <v>77.687899999999999</v>
      </c>
      <c r="K46" s="10" t="s">
        <v>76</v>
      </c>
      <c r="L46" s="10"/>
    </row>
    <row r="47" spans="1:12" ht="25.5" customHeight="1" x14ac:dyDescent="0.15">
      <c r="A47" s="10">
        <v>44</v>
      </c>
      <c r="B47" s="10" t="s">
        <v>90</v>
      </c>
      <c r="C47" s="10"/>
      <c r="D47" s="11" t="s">
        <v>75</v>
      </c>
      <c r="E47" s="10">
        <v>29.43</v>
      </c>
      <c r="F47" s="10">
        <v>3.2372999999999998</v>
      </c>
      <c r="G47" s="10">
        <f>[1]泥溪镇合计!O47+[1]泥溪镇合计!Q47</f>
        <v>0</v>
      </c>
      <c r="H47" s="10">
        <f>[1]泥溪镇合计!P47+[1]泥溪镇合计!R47</f>
        <v>0</v>
      </c>
      <c r="I47" s="10">
        <v>1.7323999999999999</v>
      </c>
      <c r="J47" s="10">
        <f t="shared" si="1"/>
        <v>4.9696999999999996</v>
      </c>
      <c r="K47" s="10" t="s">
        <v>76</v>
      </c>
      <c r="L47" s="10"/>
    </row>
    <row r="48" spans="1:12" ht="25.5" customHeight="1" x14ac:dyDescent="0.15">
      <c r="A48" s="10">
        <v>45</v>
      </c>
      <c r="B48" s="10" t="s">
        <v>91</v>
      </c>
      <c r="C48" s="10" t="s">
        <v>92</v>
      </c>
      <c r="D48" s="11" t="s">
        <v>75</v>
      </c>
      <c r="E48" s="10">
        <v>164.95</v>
      </c>
      <c r="F48" s="10">
        <v>17.310600000000001</v>
      </c>
      <c r="G48" s="10">
        <f>[1]泥溪镇合计!O48+[1]泥溪镇合计!Q48</f>
        <v>92.19</v>
      </c>
      <c r="H48" s="10">
        <f>[1]泥溪镇合计!P48+[1]泥溪镇合计!R48</f>
        <v>2.9943999999999997</v>
      </c>
      <c r="I48" s="10">
        <v>5.5917000000000003</v>
      </c>
      <c r="J48" s="10">
        <f t="shared" si="1"/>
        <v>25.896699999999999</v>
      </c>
      <c r="K48" s="10" t="s">
        <v>76</v>
      </c>
      <c r="L48" s="10"/>
    </row>
    <row r="49" spans="1:12" ht="25.5" customHeight="1" x14ac:dyDescent="0.15">
      <c r="A49" s="10">
        <v>46</v>
      </c>
      <c r="B49" s="10" t="s">
        <v>93</v>
      </c>
      <c r="C49" s="10" t="s">
        <v>94</v>
      </c>
      <c r="D49" s="11" t="s">
        <v>75</v>
      </c>
      <c r="E49" s="10">
        <v>442.61</v>
      </c>
      <c r="F49" s="10">
        <v>58.462000000000003</v>
      </c>
      <c r="G49" s="10">
        <f>[1]泥溪镇合计!O49+[1]泥溪镇合计!Q49</f>
        <v>68.42</v>
      </c>
      <c r="H49" s="10">
        <f>[1]泥溪镇合计!P49+[1]泥溪镇合计!R49</f>
        <v>1.9283999999999999</v>
      </c>
      <c r="I49" s="10">
        <v>24.473600000000001</v>
      </c>
      <c r="J49" s="10">
        <f t="shared" si="1"/>
        <v>84.864000000000004</v>
      </c>
      <c r="K49" s="10" t="s">
        <v>76</v>
      </c>
      <c r="L49" s="10"/>
    </row>
    <row r="50" spans="1:12" ht="25.5" customHeight="1" x14ac:dyDescent="0.15">
      <c r="A50" s="10">
        <v>47</v>
      </c>
      <c r="B50" s="10" t="s">
        <v>95</v>
      </c>
      <c r="C50" s="10" t="s">
        <v>80</v>
      </c>
      <c r="D50" s="11" t="s">
        <v>75</v>
      </c>
      <c r="E50" s="10">
        <v>181.5</v>
      </c>
      <c r="F50" s="10">
        <v>18.767099999999999</v>
      </c>
      <c r="G50" s="10">
        <f>[1]泥溪镇合计!O50+[1]泥溪镇合计!Q50</f>
        <v>162.54000000000002</v>
      </c>
      <c r="H50" s="10">
        <f>[1]泥溪镇合计!P50+[1]泥溪镇合计!R50</f>
        <v>4.3776999999999999</v>
      </c>
      <c r="I50" s="10">
        <v>9.5688999999999993</v>
      </c>
      <c r="J50" s="10">
        <f t="shared" si="1"/>
        <v>32.713700000000003</v>
      </c>
      <c r="K50" s="10" t="s">
        <v>76</v>
      </c>
      <c r="L50" s="10"/>
    </row>
    <row r="51" spans="1:12" ht="25.5" customHeight="1" x14ac:dyDescent="0.15">
      <c r="A51" s="10">
        <v>48</v>
      </c>
      <c r="B51" s="10" t="s">
        <v>96</v>
      </c>
      <c r="C51" s="10" t="s">
        <v>97</v>
      </c>
      <c r="D51" s="11" t="s">
        <v>75</v>
      </c>
      <c r="E51" s="10">
        <v>531.45000000000005</v>
      </c>
      <c r="F51" s="10">
        <v>60.9071</v>
      </c>
      <c r="G51" s="10">
        <f>[1]泥溪镇合计!O51+[1]泥溪镇合计!Q51</f>
        <v>76.89</v>
      </c>
      <c r="H51" s="10">
        <f>[1]泥溪镇合计!P51+[1]泥溪镇合计!R51</f>
        <v>2.1145</v>
      </c>
      <c r="I51" s="10">
        <v>17.6645</v>
      </c>
      <c r="J51" s="10">
        <f t="shared" si="1"/>
        <v>80.686099999999996</v>
      </c>
      <c r="K51" s="10" t="s">
        <v>76</v>
      </c>
      <c r="L51" s="10"/>
    </row>
    <row r="52" spans="1:12" ht="25.5" customHeight="1" x14ac:dyDescent="0.15">
      <c r="A52" s="10">
        <v>49</v>
      </c>
      <c r="B52" s="10" t="s">
        <v>98</v>
      </c>
      <c r="C52" s="10" t="s">
        <v>82</v>
      </c>
      <c r="D52" s="11" t="s">
        <v>75</v>
      </c>
      <c r="E52" s="10">
        <v>865.83</v>
      </c>
      <c r="F52" s="10">
        <v>113.54940000000001</v>
      </c>
      <c r="G52" s="10">
        <f>[1]泥溪镇合计!O52+[1]泥溪镇合计!Q52</f>
        <v>66.819999999999993</v>
      </c>
      <c r="H52" s="10">
        <f>[1]泥溪镇合计!P52+[1]泥溪镇合计!R52</f>
        <v>2.3128000000000002</v>
      </c>
      <c r="I52" s="10">
        <v>54.475299999999997</v>
      </c>
      <c r="J52" s="10">
        <f t="shared" si="1"/>
        <v>170.33750000000001</v>
      </c>
      <c r="K52" s="10" t="s">
        <v>76</v>
      </c>
      <c r="L52" s="10"/>
    </row>
    <row r="53" spans="1:12" ht="25.5" customHeight="1" x14ac:dyDescent="0.15">
      <c r="A53" s="10">
        <v>50</v>
      </c>
      <c r="B53" s="10" t="s">
        <v>99</v>
      </c>
      <c r="C53" s="10" t="s">
        <v>100</v>
      </c>
      <c r="D53" s="11" t="s">
        <v>89</v>
      </c>
      <c r="E53" s="10">
        <v>0</v>
      </c>
      <c r="F53" s="10"/>
      <c r="G53" s="10">
        <f>[1]泥溪镇合计!O53+[1]泥溪镇合计!Q53</f>
        <v>28.56</v>
      </c>
      <c r="H53" s="10">
        <f>[1]泥溪镇合计!P53+[1]泥溪镇合计!R53</f>
        <v>0.57120000000000004</v>
      </c>
      <c r="I53" s="10">
        <v>0.14249999999999999</v>
      </c>
      <c r="J53" s="10">
        <f t="shared" si="1"/>
        <v>0.7137</v>
      </c>
      <c r="K53" s="10" t="s">
        <v>64</v>
      </c>
      <c r="L53" s="10"/>
    </row>
    <row r="54" spans="1:12" ht="25.5" customHeight="1" x14ac:dyDescent="0.15">
      <c r="A54" s="10">
        <v>51</v>
      </c>
      <c r="B54" s="10" t="s">
        <v>101</v>
      </c>
      <c r="C54" s="10" t="s">
        <v>102</v>
      </c>
      <c r="D54" s="11" t="s">
        <v>89</v>
      </c>
      <c r="E54" s="10">
        <v>0</v>
      </c>
      <c r="F54" s="10"/>
      <c r="G54" s="10">
        <f>[1]泥溪镇合计!O54+[1]泥溪镇合计!Q54</f>
        <v>0</v>
      </c>
      <c r="H54" s="10">
        <f>[1]泥溪镇合计!P54+[1]泥溪镇合计!R54</f>
        <v>0</v>
      </c>
      <c r="I54" s="10">
        <v>12.8</v>
      </c>
      <c r="J54" s="10">
        <f t="shared" si="1"/>
        <v>12.8</v>
      </c>
      <c r="K54" s="10" t="s">
        <v>64</v>
      </c>
      <c r="L54" s="10"/>
    </row>
    <row r="55" spans="1:12" ht="18" customHeight="1" x14ac:dyDescent="0.15">
      <c r="A55" s="14" t="s">
        <v>103</v>
      </c>
      <c r="B55" s="14"/>
      <c r="C55" s="14"/>
      <c r="D55" s="14"/>
      <c r="E55" s="14"/>
      <c r="F55" s="14"/>
      <c r="G55" s="14"/>
      <c r="H55" s="14" t="s">
        <v>104</v>
      </c>
      <c r="I55" s="14"/>
      <c r="J55" s="14"/>
      <c r="K55" s="14"/>
      <c r="L55" s="14"/>
    </row>
    <row r="56" spans="1:12" ht="9.9499999999999993" customHeight="1" x14ac:dyDescent="0.15">
      <c r="A56" s="14"/>
      <c r="B56" s="14"/>
      <c r="C56" s="14"/>
      <c r="D56" s="14"/>
      <c r="E56" s="14"/>
      <c r="F56" s="14"/>
      <c r="G56" s="14"/>
      <c r="H56" s="14"/>
      <c r="I56" s="14"/>
      <c r="J56" s="14"/>
      <c r="K56" s="14"/>
      <c r="L56" s="14"/>
    </row>
    <row r="57" spans="1:12" ht="18" customHeight="1" x14ac:dyDescent="0.15">
      <c r="A57" s="14"/>
      <c r="B57" s="14"/>
      <c r="C57" s="14"/>
      <c r="D57" s="14"/>
      <c r="E57" s="14"/>
      <c r="F57" s="14"/>
      <c r="G57" s="14"/>
      <c r="H57" s="14"/>
      <c r="I57" s="14"/>
      <c r="J57" s="14"/>
      <c r="K57" s="14"/>
      <c r="L57" s="14"/>
    </row>
  </sheetData>
  <mergeCells count="12">
    <mergeCell ref="A55:G57"/>
    <mergeCell ref="H55:L57"/>
    <mergeCell ref="A1:L1"/>
    <mergeCell ref="E2:F2"/>
    <mergeCell ref="G2:H2"/>
    <mergeCell ref="A2:A3"/>
    <mergeCell ref="B2:B3"/>
    <mergeCell ref="C2:C3"/>
    <mergeCell ref="D2:D3"/>
    <mergeCell ref="J2:J3"/>
    <mergeCell ref="K2:K3"/>
    <mergeCell ref="L2:L3"/>
  </mergeCells>
  <phoneticPr fontId="6" type="noConversion"/>
  <printOptions horizontalCentered="1"/>
  <pageMargins left="0.39370078740157483" right="0.39370078740157483" top="0.47244094488188981" bottom="0.47244094488188981" header="0.31496062992125984" footer="0.31496062992125984"/>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Sheet2</vt:lpstr>
      <vt:lpstr>Sheet2!Print_Titles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人胖就该多睡觉</dc:creator>
  <cp:lastModifiedBy>朱八一</cp:lastModifiedBy>
  <cp:lastPrinted>2026-04-01T01:46:28Z</cp:lastPrinted>
  <dcterms:created xsi:type="dcterms:W3CDTF">2023-05-12T11:15:00Z</dcterms:created>
  <dcterms:modified xsi:type="dcterms:W3CDTF">2026-04-01T01:46:30Z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684C6365EC8B45DF9C0D4A2927E16BD3_13</vt:lpwstr>
  </property>
  <property fmtid="{D5CDD505-2E9C-101B-9397-08002B2CF9AE}" pid="4" name="CalculationRule">
    <vt:i4>0</vt:i4>
  </property>
</Properties>
</file>