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9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<sst xmlns="http://schemas.openxmlformats.org/spreadsheetml/2006/main" count="190" uniqueCount="111">
  <si>
    <t>2025年第三批青年就业见习补贴明细表</t>
  </si>
  <si>
    <t>序号</t>
  </si>
  <si>
    <t>姓名</t>
  </si>
  <si>
    <t>身份证号</t>
  </si>
  <si>
    <t>就业见习单位名称</t>
  </si>
  <si>
    <t>参加见习
时间</t>
  </si>
  <si>
    <t>完成见习
时间</t>
  </si>
  <si>
    <t>生活补贴</t>
  </si>
  <si>
    <t>意外伤害保险补贴</t>
  </si>
  <si>
    <t>补贴合计</t>
  </si>
  <si>
    <t>生活补贴月份</t>
  </si>
  <si>
    <t>补贴月数</t>
  </si>
  <si>
    <t>备注</t>
  </si>
  <si>
    <t>黄*琪</t>
  </si>
  <si>
    <t>34**************47</t>
  </si>
  <si>
    <t>东至县城乡居民社会养老保险基金管理中心</t>
  </si>
  <si>
    <t>补2025年7-8月</t>
  </si>
  <si>
    <t>罗*</t>
  </si>
  <si>
    <t>34**************15</t>
  </si>
  <si>
    <t>补2025年7-11月</t>
  </si>
  <si>
    <t>汪*炜</t>
  </si>
  <si>
    <t>34**************3X</t>
  </si>
  <si>
    <t>朱*鸿</t>
  </si>
  <si>
    <t>34**************10</t>
  </si>
  <si>
    <t>东至县职工养老保险基金服务中心</t>
  </si>
  <si>
    <t>纪*城</t>
  </si>
  <si>
    <t>34**************14</t>
  </si>
  <si>
    <t>洪*</t>
  </si>
  <si>
    <t>34**************28</t>
  </si>
  <si>
    <t>王*俊</t>
  </si>
  <si>
    <t>34**************46</t>
  </si>
  <si>
    <t>郑*飞</t>
  </si>
  <si>
    <t>34**************24</t>
  </si>
  <si>
    <t>姚*菁</t>
  </si>
  <si>
    <t>45**************4X</t>
  </si>
  <si>
    <t>补2025年8-11月</t>
  </si>
  <si>
    <t>徐*纪</t>
  </si>
  <si>
    <t>东至县文化和旅游局（东至县广播电视新闻出版局）</t>
  </si>
  <si>
    <t>补2025年7-9月</t>
  </si>
  <si>
    <t>祝*航</t>
  </si>
  <si>
    <t>34**************17</t>
  </si>
  <si>
    <t>东至县融媒体中心</t>
  </si>
  <si>
    <t>补2025年6月</t>
  </si>
  <si>
    <t>黄*</t>
  </si>
  <si>
    <t>东至县建德小学</t>
  </si>
  <si>
    <t>补2025年6-8月</t>
  </si>
  <si>
    <t>高*</t>
  </si>
  <si>
    <t>34**************20</t>
  </si>
  <si>
    <t>吴*琼</t>
  </si>
  <si>
    <t>34**************27</t>
  </si>
  <si>
    <t>东至县实验小学</t>
  </si>
  <si>
    <t>汪*</t>
  </si>
  <si>
    <t>陈*群</t>
  </si>
  <si>
    <t>34**************29</t>
  </si>
  <si>
    <t>刘*玉</t>
  </si>
  <si>
    <t>34**************25</t>
  </si>
  <si>
    <t>东至县木塔乡利安初级中学</t>
  </si>
  <si>
    <t>孙*</t>
  </si>
  <si>
    <t>34**************2X</t>
  </si>
  <si>
    <t>东至县妇女联合会</t>
  </si>
  <si>
    <t>汤*晨</t>
  </si>
  <si>
    <t>34**************42</t>
  </si>
  <si>
    <t>东至县尧城初级中学</t>
  </si>
  <si>
    <t>钱*瑶</t>
  </si>
  <si>
    <t>吴*琳</t>
  </si>
  <si>
    <t>34**************22</t>
  </si>
  <si>
    <t>东至县张溪镇人民政府</t>
  </si>
  <si>
    <t>补2025年7月</t>
  </si>
  <si>
    <t>杨*</t>
  </si>
  <si>
    <t>陆*婷</t>
  </si>
  <si>
    <t>34**************23</t>
  </si>
  <si>
    <t>东至县直属机关幼儿园</t>
  </si>
  <si>
    <t>危*枫</t>
  </si>
  <si>
    <t>汪*青</t>
  </si>
  <si>
    <t>东至县龙泉镇初级中学</t>
  </si>
  <si>
    <t>余*超</t>
  </si>
  <si>
    <t>34**************12</t>
  </si>
  <si>
    <t>胡*（胡金晶）</t>
  </si>
  <si>
    <t>34**************26</t>
  </si>
  <si>
    <t>东至县尧渡镇人民政府</t>
  </si>
  <si>
    <t>肖*扬</t>
  </si>
  <si>
    <t>34**************11</t>
  </si>
  <si>
    <t>补2025年9-11月</t>
  </si>
  <si>
    <t>李*婷</t>
  </si>
  <si>
    <t>东至县人才综合服务中心</t>
  </si>
  <si>
    <t>江*仪</t>
  </si>
  <si>
    <t>江*帆</t>
  </si>
  <si>
    <t>王*童</t>
  </si>
  <si>
    <t>吴*钰</t>
  </si>
  <si>
    <t>34**************21</t>
  </si>
  <si>
    <t>东至县医疗保障局</t>
  </si>
  <si>
    <t>补2025年6-11月</t>
  </si>
  <si>
    <t>余*</t>
  </si>
  <si>
    <t>东至县财政局</t>
  </si>
  <si>
    <t>阮*萍</t>
  </si>
  <si>
    <t>东至县大渡口镇中心卫生院</t>
  </si>
  <si>
    <t>谢*妮</t>
  </si>
  <si>
    <t>东至县残疾人综合服务中心</t>
  </si>
  <si>
    <t>程*玮</t>
  </si>
  <si>
    <t>东至县教育体育局</t>
  </si>
  <si>
    <t>阮*润</t>
  </si>
  <si>
    <t>东至县血吸虫病专科医院</t>
  </si>
  <si>
    <t>韩*洁</t>
  </si>
  <si>
    <t>34**************04</t>
  </si>
  <si>
    <t>方*偲</t>
  </si>
  <si>
    <t>国家统计局东至调查队</t>
  </si>
  <si>
    <t>王*</t>
  </si>
  <si>
    <t>安徽东至经济开发区管理委员会</t>
  </si>
  <si>
    <t>张*</t>
  </si>
  <si>
    <t>东至县住房保障服务中心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</si>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</sst>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24"/>
      <name val="黑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14" fontId="1" fillId="0" borderId="3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/>
    </xf>
    <xf numFmtId="14" fontId="3" fillId="0" borderId="3" xfId="0" applyNumberFormat="1" applyFont="1" applyFill="1" applyBorder="1" applyAlignment="1">
      <alignment horizontal="center" vertical="center"/>
    </xf>
    <xf numFmtId="14" fontId="1" fillId="0" borderId="4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7"/>
  <sheetViews>
    <sheetView tabSelected="1" topLeftCell="A32" workbookViewId="0">
      <selection activeCell="D48" sqref="D48"/>
    </sheetView>
  </sheetViews>
  <sheetFormatPr defaultColWidth="9" defaultRowHeight="40" customHeight="1"/>
  <cols>
    <col min="1" max="1" width="5.76666666666667" style="1" customWidth="1"/>
    <col min="2" max="2" width="15.125" style="1" customWidth="1"/>
    <col min="3" max="3" width="19.4833333333333" style="1" customWidth="1"/>
    <col min="4" max="4" width="45.5166666666667" style="1" customWidth="1"/>
    <col min="5" max="5" width="11.55" style="1" customWidth="1"/>
    <col min="6" max="6" width="11.8916666666667" style="1" customWidth="1"/>
    <col min="7" max="8" width="9" style="1"/>
    <col min="9" max="9" width="10.6833333333333" style="1" customWidth="1"/>
    <col min="10" max="10" width="23.875" style="1" customWidth="1"/>
    <col min="11" max="11" width="10.0833333333333" style="1" customWidth="1"/>
    <col min="12" max="12" width="17.125" style="1" customWidth="1"/>
    <col min="13" max="16384" width="9" style="1"/>
  </cols>
  <sheetData>
    <row r="1" s="1" customFormat="1" customHeight="1" spans="1:12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11"/>
    </row>
    <row r="2" s="1" customFormat="1" customHeight="1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5" t="s">
        <v>11</v>
      </c>
      <c r="L2" s="5" t="s">
        <v>12</v>
      </c>
    </row>
    <row r="3" s="1" customFormat="1" customHeight="1" spans="1:12">
      <c r="A3" s="5">
        <f t="shared" ref="A3:A46" si="0">ROW()-2</f>
        <v>1</v>
      </c>
      <c r="B3" s="5" t="s">
        <v>13</v>
      </c>
      <c r="C3" s="5" t="s">
        <v>14</v>
      </c>
      <c r="D3" s="5" t="s">
        <v>15</v>
      </c>
      <c r="E3" s="6">
        <v>45547</v>
      </c>
      <c r="F3" s="6">
        <v>45912</v>
      </c>
      <c r="G3" s="5">
        <v>2800</v>
      </c>
      <c r="H3" s="5">
        <v>0</v>
      </c>
      <c r="I3" s="5">
        <f t="shared" ref="I3:I47" si="1">G3+H3</f>
        <v>2800</v>
      </c>
      <c r="J3" s="5" t="s">
        <v>16</v>
      </c>
      <c r="K3" s="5">
        <f t="shared" ref="K3:K47" si="2">G3/1400</f>
        <v>2</v>
      </c>
      <c r="L3" s="10"/>
    </row>
    <row r="4" s="1" customFormat="1" customHeight="1" spans="1:12">
      <c r="A4" s="5">
        <f t="shared" si="0"/>
        <v>2</v>
      </c>
      <c r="B4" s="5" t="s">
        <v>17</v>
      </c>
      <c r="C4" s="5" t="s">
        <v>18</v>
      </c>
      <c r="D4" s="5" t="s">
        <v>15</v>
      </c>
      <c r="E4" s="6">
        <v>45839</v>
      </c>
      <c r="F4" s="6">
        <v>46204</v>
      </c>
      <c r="G4" s="5">
        <v>7000</v>
      </c>
      <c r="H4" s="5">
        <v>100</v>
      </c>
      <c r="I4" s="5">
        <f t="shared" si="1"/>
        <v>7100</v>
      </c>
      <c r="J4" s="5" t="s">
        <v>19</v>
      </c>
      <c r="K4" s="5">
        <f t="shared" si="2"/>
        <v>5</v>
      </c>
      <c r="L4" s="5"/>
    </row>
    <row r="5" s="1" customFormat="1" customHeight="1" spans="1:12">
      <c r="A5" s="5">
        <f t="shared" si="0"/>
        <v>3</v>
      </c>
      <c r="B5" s="5" t="s">
        <v>20</v>
      </c>
      <c r="C5" s="5" t="s">
        <v>21</v>
      </c>
      <c r="D5" s="5" t="s">
        <v>15</v>
      </c>
      <c r="E5" s="6">
        <v>45839</v>
      </c>
      <c r="F5" s="6">
        <v>46204</v>
      </c>
      <c r="G5" s="5">
        <v>7000</v>
      </c>
      <c r="H5" s="5">
        <v>100</v>
      </c>
      <c r="I5" s="5">
        <f t="shared" si="1"/>
        <v>7100</v>
      </c>
      <c r="J5" s="10" t="s">
        <v>19</v>
      </c>
      <c r="K5" s="5">
        <f t="shared" si="2"/>
        <v>5</v>
      </c>
      <c r="L5" s="5"/>
    </row>
    <row r="6" s="1" customFormat="1" customHeight="1" spans="1:12">
      <c r="A6" s="5">
        <f t="shared" si="0"/>
        <v>4</v>
      </c>
      <c r="B6" s="7" t="s">
        <v>22</v>
      </c>
      <c r="C6" s="7" t="s">
        <v>23</v>
      </c>
      <c r="D6" s="5" t="s">
        <v>24</v>
      </c>
      <c r="E6" s="6">
        <v>45698</v>
      </c>
      <c r="F6" s="6">
        <v>46062</v>
      </c>
      <c r="G6" s="5">
        <v>7000</v>
      </c>
      <c r="H6" s="5">
        <v>0</v>
      </c>
      <c r="I6" s="5">
        <f t="shared" si="1"/>
        <v>7000</v>
      </c>
      <c r="J6" s="10" t="s">
        <v>19</v>
      </c>
      <c r="K6" s="5">
        <f t="shared" si="2"/>
        <v>5</v>
      </c>
      <c r="L6" s="12"/>
    </row>
    <row r="7" s="1" customFormat="1" customHeight="1" spans="1:12">
      <c r="A7" s="5">
        <f t="shared" si="0"/>
        <v>5</v>
      </c>
      <c r="B7" s="7" t="s">
        <v>25</v>
      </c>
      <c r="C7" s="7" t="s">
        <v>26</v>
      </c>
      <c r="D7" s="5" t="s">
        <v>24</v>
      </c>
      <c r="E7" s="6">
        <v>45700</v>
      </c>
      <c r="F7" s="6">
        <v>46064</v>
      </c>
      <c r="G7" s="5">
        <v>7000</v>
      </c>
      <c r="H7" s="5">
        <v>0</v>
      </c>
      <c r="I7" s="5">
        <f t="shared" si="1"/>
        <v>7000</v>
      </c>
      <c r="J7" s="10" t="s">
        <v>19</v>
      </c>
      <c r="K7" s="5">
        <f t="shared" si="2"/>
        <v>5</v>
      </c>
      <c r="L7" s="12"/>
    </row>
    <row r="8" s="1" customFormat="1" customHeight="1" spans="1:12">
      <c r="A8" s="5">
        <f t="shared" si="0"/>
        <v>6</v>
      </c>
      <c r="B8" s="5" t="s">
        <v>27</v>
      </c>
      <c r="C8" s="5" t="s">
        <v>28</v>
      </c>
      <c r="D8" s="5" t="s">
        <v>24</v>
      </c>
      <c r="E8" s="6">
        <v>45839</v>
      </c>
      <c r="F8" s="6">
        <v>46204</v>
      </c>
      <c r="G8" s="5">
        <v>7000</v>
      </c>
      <c r="H8" s="5">
        <v>100</v>
      </c>
      <c r="I8" s="5">
        <f t="shared" si="1"/>
        <v>7100</v>
      </c>
      <c r="J8" s="10" t="s">
        <v>19</v>
      </c>
      <c r="K8" s="5">
        <f t="shared" si="2"/>
        <v>5</v>
      </c>
      <c r="L8" s="5"/>
    </row>
    <row r="9" s="1" customFormat="1" customHeight="1" spans="1:12">
      <c r="A9" s="5">
        <f t="shared" si="0"/>
        <v>7</v>
      </c>
      <c r="B9" s="5" t="s">
        <v>29</v>
      </c>
      <c r="C9" s="5" t="s">
        <v>30</v>
      </c>
      <c r="D9" s="5" t="s">
        <v>24</v>
      </c>
      <c r="E9" s="6">
        <v>45839</v>
      </c>
      <c r="F9" s="6">
        <v>46204</v>
      </c>
      <c r="G9" s="5">
        <v>7000</v>
      </c>
      <c r="H9" s="5">
        <v>100</v>
      </c>
      <c r="I9" s="5">
        <f t="shared" si="1"/>
        <v>7100</v>
      </c>
      <c r="J9" s="10" t="s">
        <v>19</v>
      </c>
      <c r="K9" s="5">
        <f t="shared" si="2"/>
        <v>5</v>
      </c>
      <c r="L9" s="5"/>
    </row>
    <row r="10" s="1" customFormat="1" customHeight="1" spans="1:12">
      <c r="A10" s="5">
        <f t="shared" si="0"/>
        <v>8</v>
      </c>
      <c r="B10" s="5" t="s">
        <v>31</v>
      </c>
      <c r="C10" s="5" t="s">
        <v>32</v>
      </c>
      <c r="D10" s="5" t="s">
        <v>24</v>
      </c>
      <c r="E10" s="6">
        <v>45846</v>
      </c>
      <c r="F10" s="6">
        <v>46211</v>
      </c>
      <c r="G10" s="5">
        <v>7000</v>
      </c>
      <c r="H10" s="5">
        <v>100</v>
      </c>
      <c r="I10" s="5">
        <f t="shared" si="1"/>
        <v>7100</v>
      </c>
      <c r="J10" s="10" t="s">
        <v>19</v>
      </c>
      <c r="K10" s="5">
        <f t="shared" si="2"/>
        <v>5</v>
      </c>
      <c r="L10" s="5"/>
    </row>
    <row r="11" s="1" customFormat="1" customHeight="1" spans="1:12">
      <c r="A11" s="5">
        <f t="shared" si="0"/>
        <v>9</v>
      </c>
      <c r="B11" s="5" t="s">
        <v>33</v>
      </c>
      <c r="C11" s="5" t="s">
        <v>34</v>
      </c>
      <c r="D11" s="5" t="s">
        <v>24</v>
      </c>
      <c r="E11" s="6">
        <v>45888</v>
      </c>
      <c r="F11" s="6">
        <v>46252</v>
      </c>
      <c r="G11" s="5">
        <v>5600</v>
      </c>
      <c r="H11" s="5">
        <v>100</v>
      </c>
      <c r="I11" s="5">
        <f t="shared" si="1"/>
        <v>5700</v>
      </c>
      <c r="J11" s="10" t="s">
        <v>35</v>
      </c>
      <c r="K11" s="5">
        <f t="shared" si="2"/>
        <v>4</v>
      </c>
      <c r="L11" s="10"/>
    </row>
    <row r="12" s="1" customFormat="1" customHeight="1" spans="1:12">
      <c r="A12" s="5">
        <f t="shared" si="0"/>
        <v>10</v>
      </c>
      <c r="B12" s="5" t="s">
        <v>36</v>
      </c>
      <c r="C12" s="5" t="s">
        <v>23</v>
      </c>
      <c r="D12" s="5" t="s">
        <v>37</v>
      </c>
      <c r="E12" s="6">
        <v>45574</v>
      </c>
      <c r="F12" s="6">
        <v>45938</v>
      </c>
      <c r="G12" s="5">
        <v>4200</v>
      </c>
      <c r="H12" s="5">
        <v>0</v>
      </c>
      <c r="I12" s="5">
        <f t="shared" si="1"/>
        <v>4200</v>
      </c>
      <c r="J12" s="10" t="s">
        <v>38</v>
      </c>
      <c r="K12" s="5">
        <f t="shared" si="2"/>
        <v>3</v>
      </c>
      <c r="L12" s="4"/>
    </row>
    <row r="13" s="1" customFormat="1" customHeight="1" spans="1:12">
      <c r="A13" s="5">
        <f t="shared" si="0"/>
        <v>11</v>
      </c>
      <c r="B13" s="5" t="s">
        <v>39</v>
      </c>
      <c r="C13" s="5" t="s">
        <v>40</v>
      </c>
      <c r="D13" s="5" t="s">
        <v>41</v>
      </c>
      <c r="E13" s="6">
        <v>45474</v>
      </c>
      <c r="F13" s="6">
        <v>45838</v>
      </c>
      <c r="G13" s="5">
        <v>1400</v>
      </c>
      <c r="H13" s="5">
        <v>0</v>
      </c>
      <c r="I13" s="5">
        <f t="shared" si="1"/>
        <v>1400</v>
      </c>
      <c r="J13" s="10" t="s">
        <v>42</v>
      </c>
      <c r="K13" s="5">
        <f t="shared" si="2"/>
        <v>1</v>
      </c>
      <c r="L13" s="10"/>
    </row>
    <row r="14" s="1" customFormat="1" customHeight="1" spans="1:12">
      <c r="A14" s="5">
        <f t="shared" si="0"/>
        <v>12</v>
      </c>
      <c r="B14" s="5" t="s">
        <v>43</v>
      </c>
      <c r="C14" s="5" t="s">
        <v>28</v>
      </c>
      <c r="D14" s="5" t="s">
        <v>44</v>
      </c>
      <c r="E14" s="6">
        <v>45531</v>
      </c>
      <c r="F14" s="6">
        <v>45895</v>
      </c>
      <c r="G14" s="5">
        <v>4200</v>
      </c>
      <c r="H14" s="5">
        <v>0</v>
      </c>
      <c r="I14" s="5">
        <f t="shared" si="1"/>
        <v>4200</v>
      </c>
      <c r="J14" s="10" t="s">
        <v>45</v>
      </c>
      <c r="K14" s="5">
        <f t="shared" si="2"/>
        <v>3</v>
      </c>
      <c r="L14" s="10"/>
    </row>
    <row r="15" s="1" customFormat="1" customHeight="1" spans="1:12">
      <c r="A15" s="5">
        <f t="shared" si="0"/>
        <v>13</v>
      </c>
      <c r="B15" s="5" t="s">
        <v>46</v>
      </c>
      <c r="C15" s="5" t="s">
        <v>47</v>
      </c>
      <c r="D15" s="5" t="s">
        <v>44</v>
      </c>
      <c r="E15" s="6">
        <v>45531</v>
      </c>
      <c r="F15" s="6">
        <v>45895</v>
      </c>
      <c r="G15" s="5">
        <v>4200</v>
      </c>
      <c r="H15" s="5">
        <v>0</v>
      </c>
      <c r="I15" s="5">
        <f t="shared" si="1"/>
        <v>4200</v>
      </c>
      <c r="J15" s="10" t="s">
        <v>45</v>
      </c>
      <c r="K15" s="5">
        <f t="shared" si="2"/>
        <v>3</v>
      </c>
      <c r="L15" s="10"/>
    </row>
    <row r="16" s="1" customFormat="1" customHeight="1" spans="1:12">
      <c r="A16" s="5">
        <f t="shared" si="0"/>
        <v>14</v>
      </c>
      <c r="B16" s="5" t="s">
        <v>48</v>
      </c>
      <c r="C16" s="5" t="s">
        <v>49</v>
      </c>
      <c r="D16" s="5" t="s">
        <v>50</v>
      </c>
      <c r="E16" s="6">
        <v>45536</v>
      </c>
      <c r="F16" s="6">
        <v>45899</v>
      </c>
      <c r="G16" s="5">
        <v>2800</v>
      </c>
      <c r="H16" s="5">
        <v>0</v>
      </c>
      <c r="I16" s="5">
        <f t="shared" si="1"/>
        <v>2800</v>
      </c>
      <c r="J16" s="10" t="s">
        <v>16</v>
      </c>
      <c r="K16" s="5">
        <f t="shared" si="2"/>
        <v>2</v>
      </c>
      <c r="L16" s="10"/>
    </row>
    <row r="17" s="1" customFormat="1" customHeight="1" spans="1:12">
      <c r="A17" s="5">
        <f t="shared" si="0"/>
        <v>15</v>
      </c>
      <c r="B17" s="5" t="s">
        <v>51</v>
      </c>
      <c r="C17" s="5" t="s">
        <v>32</v>
      </c>
      <c r="D17" s="5" t="s">
        <v>50</v>
      </c>
      <c r="E17" s="6">
        <v>45536</v>
      </c>
      <c r="F17" s="6">
        <v>45900</v>
      </c>
      <c r="G17" s="5">
        <v>2800</v>
      </c>
      <c r="H17" s="5">
        <v>0</v>
      </c>
      <c r="I17" s="5">
        <f t="shared" si="1"/>
        <v>2800</v>
      </c>
      <c r="J17" s="10" t="s">
        <v>16</v>
      </c>
      <c r="K17" s="5">
        <f t="shared" si="2"/>
        <v>2</v>
      </c>
      <c r="L17" s="10"/>
    </row>
    <row r="18" s="1" customFormat="1" customHeight="1" spans="1:12">
      <c r="A18" s="5">
        <f t="shared" si="0"/>
        <v>16</v>
      </c>
      <c r="B18" s="5" t="s">
        <v>52</v>
      </c>
      <c r="C18" s="5" t="s">
        <v>53</v>
      </c>
      <c r="D18" s="5" t="s">
        <v>50</v>
      </c>
      <c r="E18" s="6">
        <v>45536</v>
      </c>
      <c r="F18" s="6">
        <v>45900</v>
      </c>
      <c r="G18" s="5">
        <v>2800</v>
      </c>
      <c r="H18" s="5">
        <v>0</v>
      </c>
      <c r="I18" s="5">
        <f t="shared" si="1"/>
        <v>2800</v>
      </c>
      <c r="J18" s="10" t="s">
        <v>16</v>
      </c>
      <c r="K18" s="5">
        <f t="shared" si="2"/>
        <v>2</v>
      </c>
      <c r="L18" s="10"/>
    </row>
    <row r="19" s="1" customFormat="1" customHeight="1" spans="1:12">
      <c r="A19" s="5">
        <f t="shared" si="0"/>
        <v>17</v>
      </c>
      <c r="B19" s="5" t="s">
        <v>54</v>
      </c>
      <c r="C19" s="5" t="s">
        <v>55</v>
      </c>
      <c r="D19" s="5" t="s">
        <v>56</v>
      </c>
      <c r="E19" s="6">
        <v>45536</v>
      </c>
      <c r="F19" s="6">
        <v>45900</v>
      </c>
      <c r="G19" s="5">
        <v>4200</v>
      </c>
      <c r="H19" s="5">
        <v>0</v>
      </c>
      <c r="I19" s="5">
        <f t="shared" si="1"/>
        <v>4200</v>
      </c>
      <c r="J19" s="10" t="s">
        <v>45</v>
      </c>
      <c r="K19" s="5">
        <f t="shared" si="2"/>
        <v>3</v>
      </c>
      <c r="L19" s="10"/>
    </row>
    <row r="20" s="1" customFormat="1" customHeight="1" spans="1:12">
      <c r="A20" s="5">
        <f t="shared" si="0"/>
        <v>18</v>
      </c>
      <c r="B20" s="5" t="s">
        <v>57</v>
      </c>
      <c r="C20" s="5" t="s">
        <v>58</v>
      </c>
      <c r="D20" s="5" t="s">
        <v>59</v>
      </c>
      <c r="E20" s="6">
        <v>45536</v>
      </c>
      <c r="F20" s="6">
        <v>45900</v>
      </c>
      <c r="G20" s="5">
        <v>2800</v>
      </c>
      <c r="H20" s="5">
        <v>0</v>
      </c>
      <c r="I20" s="5">
        <f t="shared" si="1"/>
        <v>2800</v>
      </c>
      <c r="J20" s="10" t="s">
        <v>16</v>
      </c>
      <c r="K20" s="5">
        <f t="shared" si="2"/>
        <v>2</v>
      </c>
      <c r="L20" s="10"/>
    </row>
    <row r="21" s="1" customFormat="1" customHeight="1" spans="1:12">
      <c r="A21" s="5">
        <f t="shared" si="0"/>
        <v>19</v>
      </c>
      <c r="B21" s="5" t="s">
        <v>60</v>
      </c>
      <c r="C21" s="5" t="s">
        <v>61</v>
      </c>
      <c r="D21" s="5" t="s">
        <v>62</v>
      </c>
      <c r="E21" s="6">
        <v>45509</v>
      </c>
      <c r="F21" s="6">
        <v>45873</v>
      </c>
      <c r="G21" s="5">
        <v>2800</v>
      </c>
      <c r="H21" s="5">
        <v>0</v>
      </c>
      <c r="I21" s="5">
        <f t="shared" si="1"/>
        <v>2800</v>
      </c>
      <c r="J21" s="10" t="s">
        <v>16</v>
      </c>
      <c r="K21" s="5">
        <f t="shared" si="2"/>
        <v>2</v>
      </c>
      <c r="L21" s="10"/>
    </row>
    <row r="22" s="1" customFormat="1" customHeight="1" spans="1:12">
      <c r="A22" s="5">
        <f t="shared" si="0"/>
        <v>20</v>
      </c>
      <c r="B22" s="5" t="s">
        <v>63</v>
      </c>
      <c r="C22" s="5" t="s">
        <v>53</v>
      </c>
      <c r="D22" s="5" t="s">
        <v>62</v>
      </c>
      <c r="E22" s="6">
        <v>45525</v>
      </c>
      <c r="F22" s="6">
        <v>45889</v>
      </c>
      <c r="G22" s="5">
        <v>2800</v>
      </c>
      <c r="H22" s="5">
        <v>0</v>
      </c>
      <c r="I22" s="5">
        <f t="shared" si="1"/>
        <v>2800</v>
      </c>
      <c r="J22" s="10" t="s">
        <v>16</v>
      </c>
      <c r="K22" s="5">
        <f t="shared" si="2"/>
        <v>2</v>
      </c>
      <c r="L22" s="10"/>
    </row>
    <row r="23" s="1" customFormat="1" customHeight="1" spans="1:12">
      <c r="A23" s="5">
        <f t="shared" si="0"/>
        <v>21</v>
      </c>
      <c r="B23" s="5" t="s">
        <v>64</v>
      </c>
      <c r="C23" s="5" t="s">
        <v>65</v>
      </c>
      <c r="D23" s="5" t="s">
        <v>66</v>
      </c>
      <c r="E23" s="6">
        <v>45574</v>
      </c>
      <c r="F23" s="6">
        <v>45938</v>
      </c>
      <c r="G23" s="5">
        <v>1400</v>
      </c>
      <c r="H23" s="5">
        <v>0</v>
      </c>
      <c r="I23" s="5">
        <f t="shared" si="1"/>
        <v>1400</v>
      </c>
      <c r="J23" s="10" t="s">
        <v>67</v>
      </c>
      <c r="K23" s="5">
        <f t="shared" si="2"/>
        <v>1</v>
      </c>
      <c r="L23" s="10"/>
    </row>
    <row r="24" s="1" customFormat="1" customHeight="1" spans="1:12">
      <c r="A24" s="5">
        <f t="shared" si="0"/>
        <v>22</v>
      </c>
      <c r="B24" s="5" t="s">
        <v>68</v>
      </c>
      <c r="C24" s="5" t="s">
        <v>28</v>
      </c>
      <c r="D24" s="5" t="s">
        <v>66</v>
      </c>
      <c r="E24" s="6">
        <v>45516</v>
      </c>
      <c r="F24" s="6">
        <v>45880</v>
      </c>
      <c r="G24" s="5">
        <v>2800</v>
      </c>
      <c r="H24" s="5">
        <v>0</v>
      </c>
      <c r="I24" s="5">
        <f t="shared" si="1"/>
        <v>2800</v>
      </c>
      <c r="J24" s="10" t="s">
        <v>16</v>
      </c>
      <c r="K24" s="5">
        <f t="shared" si="2"/>
        <v>2</v>
      </c>
      <c r="L24" s="10"/>
    </row>
    <row r="25" s="1" customFormat="1" customHeight="1" spans="1:12">
      <c r="A25" s="5">
        <f t="shared" si="0"/>
        <v>23</v>
      </c>
      <c r="B25" s="5" t="s">
        <v>69</v>
      </c>
      <c r="C25" s="5" t="s">
        <v>70</v>
      </c>
      <c r="D25" s="5" t="s">
        <v>71</v>
      </c>
      <c r="E25" s="8">
        <v>45536</v>
      </c>
      <c r="F25" s="6">
        <v>45900</v>
      </c>
      <c r="G25" s="5">
        <v>4200</v>
      </c>
      <c r="H25" s="5">
        <v>0</v>
      </c>
      <c r="I25" s="5">
        <f t="shared" si="1"/>
        <v>4200</v>
      </c>
      <c r="J25" s="10" t="s">
        <v>45</v>
      </c>
      <c r="K25" s="5">
        <f t="shared" si="2"/>
        <v>3</v>
      </c>
      <c r="L25" s="10"/>
    </row>
    <row r="26" s="1" customFormat="1" customHeight="1" spans="1:12">
      <c r="A26" s="5">
        <f t="shared" si="0"/>
        <v>24</v>
      </c>
      <c r="B26" s="5" t="s">
        <v>72</v>
      </c>
      <c r="C26" s="5" t="s">
        <v>28</v>
      </c>
      <c r="D26" s="5" t="s">
        <v>71</v>
      </c>
      <c r="E26" s="8">
        <v>45536</v>
      </c>
      <c r="F26" s="6">
        <v>45900</v>
      </c>
      <c r="G26" s="5">
        <v>4200</v>
      </c>
      <c r="H26" s="5">
        <v>0</v>
      </c>
      <c r="I26" s="5">
        <f t="shared" si="1"/>
        <v>4200</v>
      </c>
      <c r="J26" s="10" t="s">
        <v>45</v>
      </c>
      <c r="K26" s="5">
        <f t="shared" si="2"/>
        <v>3</v>
      </c>
      <c r="L26" s="10"/>
    </row>
    <row r="27" s="1" customFormat="1" customHeight="1" spans="1:12">
      <c r="A27" s="5">
        <f t="shared" si="0"/>
        <v>25</v>
      </c>
      <c r="B27" s="5" t="s">
        <v>73</v>
      </c>
      <c r="C27" s="5" t="s">
        <v>58</v>
      </c>
      <c r="D27" s="5" t="s">
        <v>74</v>
      </c>
      <c r="E27" s="6">
        <v>45536</v>
      </c>
      <c r="F27" s="9">
        <v>45900</v>
      </c>
      <c r="G27" s="5">
        <v>2800</v>
      </c>
      <c r="H27" s="5">
        <v>0</v>
      </c>
      <c r="I27" s="5">
        <f t="shared" si="1"/>
        <v>2800</v>
      </c>
      <c r="J27" s="10" t="s">
        <v>16</v>
      </c>
      <c r="K27" s="5">
        <f t="shared" si="2"/>
        <v>2</v>
      </c>
      <c r="L27" s="10"/>
    </row>
    <row r="28" s="1" customFormat="1" customHeight="1" spans="1:12">
      <c r="A28" s="5">
        <f t="shared" si="0"/>
        <v>26</v>
      </c>
      <c r="B28" s="5" t="s">
        <v>75</v>
      </c>
      <c r="C28" s="5" t="s">
        <v>76</v>
      </c>
      <c r="D28" s="5" t="s">
        <v>74</v>
      </c>
      <c r="E28" s="6">
        <v>45536</v>
      </c>
      <c r="F28" s="9">
        <v>45900</v>
      </c>
      <c r="G28" s="5">
        <v>2800</v>
      </c>
      <c r="H28" s="5">
        <v>0</v>
      </c>
      <c r="I28" s="5">
        <f t="shared" si="1"/>
        <v>2800</v>
      </c>
      <c r="J28" s="10" t="s">
        <v>16</v>
      </c>
      <c r="K28" s="5">
        <f t="shared" si="2"/>
        <v>2</v>
      </c>
      <c r="L28" s="10"/>
    </row>
    <row r="29" s="1" customFormat="1" customHeight="1" spans="1:12">
      <c r="A29" s="5">
        <f t="shared" si="0"/>
        <v>27</v>
      </c>
      <c r="B29" s="5" t="s">
        <v>77</v>
      </c>
      <c r="C29" s="7" t="s">
        <v>78</v>
      </c>
      <c r="D29" s="5" t="s">
        <v>79</v>
      </c>
      <c r="E29" s="6">
        <v>45566</v>
      </c>
      <c r="F29" s="6">
        <v>45930</v>
      </c>
      <c r="G29" s="5">
        <v>4200</v>
      </c>
      <c r="H29" s="5">
        <v>0</v>
      </c>
      <c r="I29" s="5">
        <f t="shared" si="1"/>
        <v>4200</v>
      </c>
      <c r="J29" s="10" t="s">
        <v>38</v>
      </c>
      <c r="K29" s="5">
        <f t="shared" si="2"/>
        <v>3</v>
      </c>
      <c r="L29" s="10"/>
    </row>
    <row r="30" s="1" customFormat="1" customHeight="1" spans="1:12">
      <c r="A30" s="5">
        <f t="shared" si="0"/>
        <v>28</v>
      </c>
      <c r="B30" s="5" t="s">
        <v>51</v>
      </c>
      <c r="C30" s="5" t="s">
        <v>65</v>
      </c>
      <c r="D30" s="5" t="s">
        <v>79</v>
      </c>
      <c r="E30" s="6">
        <v>45874</v>
      </c>
      <c r="F30" s="6">
        <v>46239</v>
      </c>
      <c r="G30" s="5">
        <v>5600</v>
      </c>
      <c r="H30" s="5">
        <v>100</v>
      </c>
      <c r="I30" s="5">
        <f t="shared" si="1"/>
        <v>5700</v>
      </c>
      <c r="J30" s="5" t="s">
        <v>35</v>
      </c>
      <c r="K30" s="5">
        <f t="shared" si="2"/>
        <v>4</v>
      </c>
      <c r="L30" s="5"/>
    </row>
    <row r="31" s="1" customFormat="1" customHeight="1" spans="1:12">
      <c r="A31" s="5">
        <f t="shared" si="0"/>
        <v>29</v>
      </c>
      <c r="B31" s="10" t="s">
        <v>80</v>
      </c>
      <c r="C31" s="5" t="s">
        <v>81</v>
      </c>
      <c r="D31" s="5" t="s">
        <v>79</v>
      </c>
      <c r="E31" s="6">
        <v>45896</v>
      </c>
      <c r="F31" s="6">
        <v>46260</v>
      </c>
      <c r="G31" s="5">
        <v>4200</v>
      </c>
      <c r="H31" s="5">
        <v>100</v>
      </c>
      <c r="I31" s="5">
        <f t="shared" si="1"/>
        <v>4300</v>
      </c>
      <c r="J31" s="10" t="s">
        <v>82</v>
      </c>
      <c r="K31" s="5">
        <f t="shared" si="2"/>
        <v>3</v>
      </c>
      <c r="L31" s="5"/>
    </row>
    <row r="32" s="1" customFormat="1" customHeight="1" spans="1:12">
      <c r="A32" s="5">
        <f t="shared" si="0"/>
        <v>30</v>
      </c>
      <c r="B32" s="5" t="s">
        <v>83</v>
      </c>
      <c r="C32" s="5" t="s">
        <v>53</v>
      </c>
      <c r="D32" s="10" t="s">
        <v>84</v>
      </c>
      <c r="E32" s="6">
        <v>45505</v>
      </c>
      <c r="F32" s="6">
        <v>45868</v>
      </c>
      <c r="G32" s="5">
        <v>1400</v>
      </c>
      <c r="H32" s="5">
        <v>0</v>
      </c>
      <c r="I32" s="5">
        <f t="shared" si="1"/>
        <v>1400</v>
      </c>
      <c r="J32" s="10" t="s">
        <v>67</v>
      </c>
      <c r="K32" s="5">
        <f t="shared" si="2"/>
        <v>1</v>
      </c>
      <c r="L32" s="10"/>
    </row>
    <row r="33" s="1" customFormat="1" customHeight="1" spans="1:12">
      <c r="A33" s="5">
        <f t="shared" si="0"/>
        <v>31</v>
      </c>
      <c r="B33" s="5" t="s">
        <v>85</v>
      </c>
      <c r="C33" s="5" t="s">
        <v>53</v>
      </c>
      <c r="D33" s="5" t="s">
        <v>84</v>
      </c>
      <c r="E33" s="6">
        <v>45839</v>
      </c>
      <c r="F33" s="6">
        <v>46203</v>
      </c>
      <c r="G33" s="5">
        <v>7000</v>
      </c>
      <c r="H33" s="5">
        <v>100</v>
      </c>
      <c r="I33" s="5">
        <f t="shared" si="1"/>
        <v>7100</v>
      </c>
      <c r="J33" s="5" t="s">
        <v>19</v>
      </c>
      <c r="K33" s="5">
        <f t="shared" si="2"/>
        <v>5</v>
      </c>
      <c r="L33" s="5"/>
    </row>
    <row r="34" s="1" customFormat="1" customHeight="1" spans="1:12">
      <c r="A34" s="5">
        <f t="shared" si="0"/>
        <v>32</v>
      </c>
      <c r="B34" s="5" t="s">
        <v>86</v>
      </c>
      <c r="C34" s="5" t="s">
        <v>55</v>
      </c>
      <c r="D34" s="5" t="s">
        <v>84</v>
      </c>
      <c r="E34" s="6">
        <v>45853</v>
      </c>
      <c r="F34" s="6">
        <v>46217</v>
      </c>
      <c r="G34" s="5">
        <v>7000</v>
      </c>
      <c r="H34" s="5">
        <v>100</v>
      </c>
      <c r="I34" s="5">
        <f t="shared" si="1"/>
        <v>7100</v>
      </c>
      <c r="J34" s="5" t="s">
        <v>19</v>
      </c>
      <c r="K34" s="5">
        <f t="shared" si="2"/>
        <v>5</v>
      </c>
      <c r="L34" s="5"/>
    </row>
    <row r="35" s="1" customFormat="1" customHeight="1" spans="1:12">
      <c r="A35" s="5">
        <f t="shared" si="0"/>
        <v>33</v>
      </c>
      <c r="B35" s="5" t="s">
        <v>87</v>
      </c>
      <c r="C35" s="5" t="s">
        <v>70</v>
      </c>
      <c r="D35" s="5" t="s">
        <v>84</v>
      </c>
      <c r="E35" s="6">
        <v>45839</v>
      </c>
      <c r="F35" s="6">
        <v>46203</v>
      </c>
      <c r="G35" s="5">
        <v>7000</v>
      </c>
      <c r="H35" s="5">
        <v>100</v>
      </c>
      <c r="I35" s="5">
        <f t="shared" si="1"/>
        <v>7100</v>
      </c>
      <c r="J35" s="5" t="s">
        <v>19</v>
      </c>
      <c r="K35" s="5">
        <f t="shared" si="2"/>
        <v>5</v>
      </c>
      <c r="L35" s="5"/>
    </row>
    <row r="36" s="1" customFormat="1" customHeight="1" spans="1:12">
      <c r="A36" s="5">
        <f t="shared" si="0"/>
        <v>34</v>
      </c>
      <c r="B36" s="7" t="s">
        <v>88</v>
      </c>
      <c r="C36" s="7" t="s">
        <v>89</v>
      </c>
      <c r="D36" s="7" t="s">
        <v>90</v>
      </c>
      <c r="E36" s="6">
        <v>45728</v>
      </c>
      <c r="F36" s="6">
        <v>46093</v>
      </c>
      <c r="G36" s="5">
        <v>8400</v>
      </c>
      <c r="H36" s="5">
        <v>0</v>
      </c>
      <c r="I36" s="5">
        <f t="shared" si="1"/>
        <v>8400</v>
      </c>
      <c r="J36" s="10" t="s">
        <v>91</v>
      </c>
      <c r="K36" s="5">
        <f t="shared" si="2"/>
        <v>6</v>
      </c>
      <c r="L36" s="5"/>
    </row>
    <row r="37" s="1" customFormat="1" customHeight="1" spans="1:12">
      <c r="A37" s="5">
        <f t="shared" si="0"/>
        <v>35</v>
      </c>
      <c r="B37" s="7" t="s">
        <v>92</v>
      </c>
      <c r="C37" s="7" t="s">
        <v>65</v>
      </c>
      <c r="D37" s="7" t="s">
        <v>93</v>
      </c>
      <c r="E37" s="6">
        <v>45719</v>
      </c>
      <c r="F37" s="6">
        <v>46084</v>
      </c>
      <c r="G37" s="5">
        <v>1400</v>
      </c>
      <c r="H37" s="5">
        <v>0</v>
      </c>
      <c r="I37" s="5">
        <f t="shared" si="1"/>
        <v>1400</v>
      </c>
      <c r="J37" s="10" t="s">
        <v>67</v>
      </c>
      <c r="K37" s="5">
        <f t="shared" si="2"/>
        <v>1</v>
      </c>
      <c r="L37" s="10"/>
    </row>
    <row r="38" s="1" customFormat="1" customHeight="1" spans="1:12">
      <c r="A38" s="5">
        <f t="shared" si="0"/>
        <v>36</v>
      </c>
      <c r="B38" s="7" t="s">
        <v>94</v>
      </c>
      <c r="C38" s="7" t="s">
        <v>89</v>
      </c>
      <c r="D38" s="7" t="s">
        <v>95</v>
      </c>
      <c r="E38" s="6">
        <v>45658</v>
      </c>
      <c r="F38" s="6">
        <v>46022</v>
      </c>
      <c r="G38" s="5">
        <v>8400</v>
      </c>
      <c r="H38" s="5">
        <v>0</v>
      </c>
      <c r="I38" s="5">
        <f t="shared" si="1"/>
        <v>8400</v>
      </c>
      <c r="J38" s="10" t="s">
        <v>91</v>
      </c>
      <c r="K38" s="5">
        <f t="shared" si="2"/>
        <v>6</v>
      </c>
      <c r="L38" s="5"/>
    </row>
    <row r="39" s="1" customFormat="1" customHeight="1" spans="1:12">
      <c r="A39" s="5">
        <f t="shared" si="0"/>
        <v>37</v>
      </c>
      <c r="B39" s="5" t="s">
        <v>96</v>
      </c>
      <c r="C39" s="5" t="s">
        <v>49</v>
      </c>
      <c r="D39" s="5" t="s">
        <v>97</v>
      </c>
      <c r="E39" s="6">
        <v>45839</v>
      </c>
      <c r="F39" s="6">
        <v>46203</v>
      </c>
      <c r="G39" s="5">
        <v>7000</v>
      </c>
      <c r="H39" s="5">
        <v>100</v>
      </c>
      <c r="I39" s="5">
        <f t="shared" si="1"/>
        <v>7100</v>
      </c>
      <c r="J39" s="5" t="s">
        <v>19</v>
      </c>
      <c r="K39" s="5">
        <f t="shared" si="2"/>
        <v>5</v>
      </c>
      <c r="L39" s="5"/>
    </row>
    <row r="40" s="1" customFormat="1" customHeight="1" spans="1:12">
      <c r="A40" s="5">
        <f t="shared" si="0"/>
        <v>38</v>
      </c>
      <c r="B40" s="5" t="s">
        <v>98</v>
      </c>
      <c r="C40" s="5" t="s">
        <v>53</v>
      </c>
      <c r="D40" s="5" t="s">
        <v>99</v>
      </c>
      <c r="E40" s="6">
        <v>45870</v>
      </c>
      <c r="F40" s="6">
        <v>46234</v>
      </c>
      <c r="G40" s="5">
        <v>5600</v>
      </c>
      <c r="H40" s="5">
        <v>100</v>
      </c>
      <c r="I40" s="5">
        <f t="shared" si="1"/>
        <v>5700</v>
      </c>
      <c r="J40" s="5" t="s">
        <v>35</v>
      </c>
      <c r="K40" s="5">
        <f t="shared" si="2"/>
        <v>4</v>
      </c>
      <c r="L40" s="5"/>
    </row>
    <row r="41" s="1" customFormat="1" customHeight="1" spans="1:12">
      <c r="A41" s="5">
        <f t="shared" si="0"/>
        <v>39</v>
      </c>
      <c r="B41" s="5" t="s">
        <v>100</v>
      </c>
      <c r="C41" s="5" t="s">
        <v>89</v>
      </c>
      <c r="D41" s="5" t="s">
        <v>101</v>
      </c>
      <c r="E41" s="6">
        <v>45851</v>
      </c>
      <c r="F41" s="6">
        <v>46216</v>
      </c>
      <c r="G41" s="5">
        <v>7000</v>
      </c>
      <c r="H41" s="5">
        <v>100</v>
      </c>
      <c r="I41" s="5">
        <f t="shared" si="1"/>
        <v>7100</v>
      </c>
      <c r="J41" s="5" t="s">
        <v>19</v>
      </c>
      <c r="K41" s="5">
        <f t="shared" si="2"/>
        <v>5</v>
      </c>
      <c r="L41" s="5"/>
    </row>
    <row r="42" s="1" customFormat="1" customHeight="1" spans="1:12">
      <c r="A42" s="5">
        <f t="shared" si="0"/>
        <v>40</v>
      </c>
      <c r="B42" s="5" t="s">
        <v>102</v>
      </c>
      <c r="C42" s="5" t="s">
        <v>103</v>
      </c>
      <c r="D42" s="5" t="s">
        <v>101</v>
      </c>
      <c r="E42" s="6">
        <v>45851</v>
      </c>
      <c r="F42" s="6">
        <v>46215</v>
      </c>
      <c r="G42" s="5">
        <v>7000</v>
      </c>
      <c r="H42" s="5">
        <v>100</v>
      </c>
      <c r="I42" s="5">
        <f t="shared" si="1"/>
        <v>7100</v>
      </c>
      <c r="J42" s="5" t="s">
        <v>19</v>
      </c>
      <c r="K42" s="5">
        <f t="shared" si="2"/>
        <v>5</v>
      </c>
      <c r="L42" s="5"/>
    </row>
    <row r="43" s="1" customFormat="1" customHeight="1" spans="1:12">
      <c r="A43" s="5">
        <f t="shared" si="0"/>
        <v>41</v>
      </c>
      <c r="B43" s="5" t="s">
        <v>104</v>
      </c>
      <c r="C43" s="5" t="s">
        <v>53</v>
      </c>
      <c r="D43" s="5" t="s">
        <v>105</v>
      </c>
      <c r="E43" s="6">
        <v>45870</v>
      </c>
      <c r="F43" s="6">
        <v>46234</v>
      </c>
      <c r="G43" s="5">
        <v>5600</v>
      </c>
      <c r="H43" s="5">
        <v>100</v>
      </c>
      <c r="I43" s="5">
        <f t="shared" si="1"/>
        <v>5700</v>
      </c>
      <c r="J43" s="5" t="s">
        <v>35</v>
      </c>
      <c r="K43" s="5">
        <f t="shared" si="2"/>
        <v>4</v>
      </c>
      <c r="L43" s="5"/>
    </row>
    <row r="44" s="1" customFormat="1" customHeight="1" spans="1:12">
      <c r="A44" s="5">
        <f t="shared" si="0"/>
        <v>42</v>
      </c>
      <c r="B44" s="5" t="s">
        <v>106</v>
      </c>
      <c r="C44" s="5" t="s">
        <v>47</v>
      </c>
      <c r="D44" s="5" t="s">
        <v>107</v>
      </c>
      <c r="E44" s="6">
        <v>45852</v>
      </c>
      <c r="F44" s="6">
        <v>46217</v>
      </c>
      <c r="G44" s="5">
        <v>7000</v>
      </c>
      <c r="H44" s="5">
        <v>100</v>
      </c>
      <c r="I44" s="5">
        <f t="shared" si="1"/>
        <v>7100</v>
      </c>
      <c r="J44" s="5" t="s">
        <v>19</v>
      </c>
      <c r="K44" s="5">
        <f t="shared" si="2"/>
        <v>5</v>
      </c>
      <c r="L44" s="5"/>
    </row>
    <row r="45" s="1" customFormat="1" customHeight="1" spans="1:12">
      <c r="A45" s="5">
        <f t="shared" si="0"/>
        <v>43</v>
      </c>
      <c r="B45" s="5" t="s">
        <v>108</v>
      </c>
      <c r="C45" s="5" t="s">
        <v>78</v>
      </c>
      <c r="D45" s="5" t="s">
        <v>107</v>
      </c>
      <c r="E45" s="6">
        <v>45852</v>
      </c>
      <c r="F45" s="6">
        <v>46216</v>
      </c>
      <c r="G45" s="5">
        <v>7000</v>
      </c>
      <c r="H45" s="5">
        <v>100</v>
      </c>
      <c r="I45" s="5">
        <f t="shared" si="1"/>
        <v>7100</v>
      </c>
      <c r="J45" s="10" t="s">
        <v>19</v>
      </c>
      <c r="K45" s="5">
        <f t="shared" si="2"/>
        <v>5</v>
      </c>
      <c r="L45" s="5"/>
    </row>
    <row r="46" s="1" customFormat="1" customHeight="1" spans="1:12">
      <c r="A46" s="5">
        <f t="shared" si="0"/>
        <v>44</v>
      </c>
      <c r="B46" s="5" t="s">
        <v>51</v>
      </c>
      <c r="C46" s="5" t="s">
        <v>26</v>
      </c>
      <c r="D46" s="5" t="s">
        <v>109</v>
      </c>
      <c r="E46" s="6">
        <v>45870</v>
      </c>
      <c r="F46" s="6">
        <v>45869</v>
      </c>
      <c r="G46" s="5">
        <v>5600</v>
      </c>
      <c r="H46" s="5">
        <v>100</v>
      </c>
      <c r="I46" s="5">
        <f t="shared" si="1"/>
        <v>5700</v>
      </c>
      <c r="J46" s="10" t="s">
        <v>35</v>
      </c>
      <c r="K46" s="5">
        <f t="shared" si="2"/>
        <v>4</v>
      </c>
      <c r="L46" s="5"/>
    </row>
    <row r="47" s="1" customFormat="1" customHeight="1" spans="1:12">
      <c r="A47" s="5" t="s">
        <v>110</v>
      </c>
      <c r="B47" s="5"/>
      <c r="C47" s="5"/>
      <c r="D47" s="5"/>
      <c r="E47" s="5"/>
      <c r="F47" s="5"/>
      <c r="G47" s="5">
        <f>SUM(G3:G46)</f>
        <v>217000</v>
      </c>
      <c r="H47" s="5">
        <f>SUM(H3:H46)</f>
        <v>1900</v>
      </c>
      <c r="I47" s="5">
        <f t="shared" si="1"/>
        <v>218900</v>
      </c>
      <c r="J47" s="5"/>
      <c r="K47" s="5">
        <f t="shared" si="2"/>
        <v>155</v>
      </c>
      <c r="L47" s="5"/>
    </row>
  </sheetData>
  <mergeCells count="1">
    <mergeCell ref="A1:L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九月</cp:lastModifiedBy>
  <dcterms:created xsi:type="dcterms:W3CDTF">2025-08-28T02:32:00Z</dcterms:created>
  <dcterms:modified xsi:type="dcterms:W3CDTF">2025-08-28T08:03:38Z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DDD84F5052E248AB8EFECE000201D424_11</vt:lpwstr>
  </property>
  <property fmtid="{D5CDD505-2E9C-101B-9397-08002B2CF9AE}" pid="3" name="KSOProductBuildVer">
    <vt:lpwstr>2052-12.1.0.21915</vt:lpwstr>
  </property>
</Properties>
</file>