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
    </mc:Choice>
  </mc:AlternateContent>
  <bookViews>
    <workbookView xWindow="0" yWindow="0" windowWidth="28770" windowHeight="12090"/>
  </bookViews>
  <sheets>
    <sheet name="0401  2024项目库" sheetId="1" r:id="rId1"/>
  </sheets>
  <definedNames>
    <definedName name="_xlnm._FilterDatabase" localSheetId="0" hidden="1">'0401  2024项目库'!$A$1:$U$300</definedName>
    <definedName name="_xlnm.Print_Titles" localSheetId="0">'0401  2024项目库'!$2:$3</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300" i="1" l="1"/>
  <c r="M300" i="1"/>
  <c r="L300" i="1"/>
  <c r="K300" i="1"/>
  <c r="K299" i="1"/>
  <c r="K298" i="1"/>
  <c r="K297" i="1"/>
  <c r="K295" i="1"/>
  <c r="K294" i="1"/>
  <c r="K293" i="1"/>
  <c r="K292" i="1"/>
  <c r="K290" i="1"/>
  <c r="K289" i="1"/>
  <c r="K288" i="1"/>
  <c r="K287" i="1"/>
  <c r="K286" i="1"/>
  <c r="K285" i="1"/>
  <c r="K284" i="1"/>
  <c r="K283" i="1"/>
  <c r="K282" i="1"/>
  <c r="K281" i="1"/>
  <c r="K280" i="1"/>
  <c r="K279" i="1"/>
  <c r="K278" i="1"/>
  <c r="K277" i="1"/>
  <c r="K276" i="1"/>
  <c r="K275" i="1"/>
  <c r="K274" i="1"/>
  <c r="K273" i="1"/>
  <c r="K272" i="1"/>
  <c r="K271" i="1"/>
  <c r="K270" i="1"/>
  <c r="K269" i="1"/>
  <c r="K268" i="1"/>
  <c r="K267" i="1"/>
  <c r="K266" i="1"/>
  <c r="K265" i="1"/>
  <c r="K264" i="1"/>
  <c r="K263" i="1"/>
  <c r="K262" i="1"/>
  <c r="K261" i="1"/>
  <c r="K260" i="1"/>
  <c r="K259" i="1"/>
  <c r="K258" i="1"/>
  <c r="K257" i="1"/>
  <c r="K256" i="1"/>
  <c r="K255" i="1"/>
  <c r="K254" i="1"/>
  <c r="K253" i="1"/>
  <c r="K252" i="1"/>
  <c r="K251" i="1"/>
  <c r="K250" i="1"/>
  <c r="K249" i="1"/>
  <c r="K248" i="1"/>
  <c r="K247" i="1"/>
  <c r="K246" i="1"/>
  <c r="K245" i="1"/>
  <c r="K244" i="1"/>
  <c r="K243" i="1"/>
  <c r="K242" i="1"/>
  <c r="K241" i="1"/>
  <c r="K240" i="1"/>
  <c r="K239" i="1"/>
  <c r="K238" i="1"/>
  <c r="K237" i="1"/>
  <c r="K236" i="1"/>
  <c r="K235" i="1"/>
  <c r="K234" i="1"/>
  <c r="K233" i="1"/>
  <c r="K232" i="1"/>
  <c r="K231" i="1"/>
  <c r="K230" i="1"/>
  <c r="K229" i="1"/>
  <c r="K228" i="1"/>
  <c r="K227" i="1"/>
  <c r="K226" i="1"/>
  <c r="K225" i="1"/>
  <c r="K224" i="1"/>
  <c r="K223" i="1"/>
  <c r="K222" i="1"/>
  <c r="K221" i="1"/>
  <c r="K220" i="1"/>
  <c r="K219" i="1"/>
  <c r="K218" i="1"/>
  <c r="K217" i="1"/>
  <c r="K216" i="1"/>
  <c r="K215" i="1"/>
  <c r="K214" i="1"/>
  <c r="K213" i="1"/>
  <c r="K212" i="1"/>
  <c r="K211" i="1"/>
  <c r="K210" i="1"/>
  <c r="K209" i="1"/>
  <c r="K208" i="1"/>
  <c r="K207" i="1"/>
  <c r="K206" i="1"/>
  <c r="K205" i="1"/>
  <c r="K204" i="1"/>
  <c r="K203" i="1"/>
  <c r="K202" i="1"/>
  <c r="K201" i="1"/>
  <c r="K200" i="1"/>
  <c r="K199" i="1"/>
  <c r="K198" i="1"/>
  <c r="K197" i="1"/>
  <c r="K196" i="1"/>
  <c r="K195" i="1"/>
  <c r="K194" i="1"/>
  <c r="K193" i="1"/>
  <c r="K192" i="1"/>
  <c r="K191" i="1"/>
  <c r="K190" i="1"/>
  <c r="K189" i="1"/>
  <c r="K188" i="1"/>
  <c r="K187" i="1"/>
  <c r="K186" i="1"/>
  <c r="K185" i="1"/>
  <c r="K184" i="1"/>
  <c r="K183" i="1"/>
  <c r="K182" i="1"/>
  <c r="K181" i="1"/>
  <c r="K180" i="1"/>
  <c r="K179" i="1"/>
  <c r="K178" i="1"/>
  <c r="K177" i="1"/>
  <c r="K176" i="1"/>
  <c r="K175" i="1"/>
  <c r="K174" i="1"/>
  <c r="K173" i="1"/>
  <c r="K172" i="1"/>
  <c r="K171" i="1"/>
  <c r="K170" i="1"/>
  <c r="K169" i="1"/>
  <c r="K168" i="1"/>
  <c r="K167" i="1"/>
  <c r="K166" i="1"/>
  <c r="K165" i="1"/>
  <c r="K164" i="1"/>
  <c r="K163" i="1"/>
  <c r="K162" i="1"/>
  <c r="K161" i="1"/>
  <c r="K160" i="1"/>
  <c r="K159" i="1"/>
  <c r="K158" i="1"/>
  <c r="K157" i="1"/>
  <c r="K156" i="1"/>
  <c r="K155" i="1"/>
  <c r="K154" i="1"/>
  <c r="K153" i="1"/>
  <c r="K152" i="1"/>
  <c r="K151" i="1"/>
  <c r="K150" i="1"/>
  <c r="K149" i="1"/>
  <c r="K148" i="1"/>
  <c r="K147" i="1"/>
  <c r="K146" i="1"/>
  <c r="K145" i="1"/>
  <c r="K144" i="1"/>
  <c r="K143" i="1"/>
  <c r="K142" i="1"/>
  <c r="K141" i="1"/>
  <c r="K139" i="1"/>
  <c r="K138" i="1"/>
  <c r="K137" i="1"/>
  <c r="K136" i="1"/>
  <c r="K133" i="1"/>
  <c r="K132" i="1"/>
  <c r="K131" i="1"/>
  <c r="K130" i="1"/>
  <c r="K129" i="1"/>
  <c r="K128" i="1"/>
  <c r="K127" i="1"/>
  <c r="K126" i="1"/>
  <c r="K125" i="1"/>
  <c r="K124" i="1"/>
  <c r="K123" i="1"/>
  <c r="K122" i="1"/>
  <c r="K121" i="1"/>
  <c r="K120" i="1"/>
  <c r="K119" i="1"/>
  <c r="K118" i="1"/>
  <c r="K117" i="1"/>
  <c r="K116" i="1"/>
  <c r="K115" i="1"/>
  <c r="K114" i="1"/>
  <c r="K113" i="1"/>
  <c r="K112" i="1"/>
  <c r="K111" i="1"/>
  <c r="K110" i="1"/>
  <c r="K109" i="1"/>
  <c r="K108" i="1"/>
  <c r="K107" i="1"/>
  <c r="K106" i="1"/>
  <c r="K105" i="1"/>
  <c r="K103" i="1"/>
  <c r="K102" i="1"/>
  <c r="K101" i="1"/>
  <c r="K100" i="1"/>
  <c r="K99" i="1"/>
  <c r="K98" i="1"/>
  <c r="K97" i="1"/>
  <c r="K96" i="1"/>
  <c r="K95" i="1"/>
  <c r="K94" i="1"/>
  <c r="K93" i="1"/>
  <c r="K92" i="1"/>
  <c r="K91" i="1"/>
  <c r="K90" i="1"/>
  <c r="K89" i="1"/>
  <c r="K88" i="1"/>
  <c r="K87" i="1"/>
  <c r="K86" i="1"/>
  <c r="K85" i="1"/>
  <c r="K84" i="1"/>
  <c r="K83" i="1"/>
  <c r="K82" i="1"/>
  <c r="K81" i="1"/>
  <c r="K80" i="1"/>
  <c r="K79" i="1"/>
  <c r="K78" i="1"/>
  <c r="K77" i="1"/>
  <c r="K76" i="1"/>
  <c r="K75" i="1"/>
  <c r="K74" i="1"/>
  <c r="K73" i="1"/>
  <c r="K72" i="1"/>
  <c r="K71" i="1"/>
  <c r="K70" i="1"/>
  <c r="K69" i="1"/>
  <c r="K68" i="1"/>
  <c r="K66" i="1"/>
  <c r="K65" i="1"/>
  <c r="K64" i="1"/>
  <c r="K63" i="1"/>
  <c r="K62" i="1"/>
  <c r="K61" i="1"/>
  <c r="K60" i="1"/>
  <c r="K59" i="1"/>
  <c r="K58" i="1"/>
  <c r="K57" i="1"/>
  <c r="K56" i="1"/>
  <c r="K55" i="1"/>
  <c r="K54" i="1"/>
  <c r="K53" i="1"/>
  <c r="K52" i="1"/>
  <c r="K51" i="1"/>
  <c r="K50" i="1"/>
  <c r="K49" i="1"/>
  <c r="K48" i="1"/>
  <c r="K47" i="1"/>
  <c r="K46" i="1"/>
  <c r="K45" i="1"/>
  <c r="K44" i="1"/>
  <c r="K43" i="1"/>
  <c r="K42" i="1"/>
  <c r="K40" i="1"/>
  <c r="K39" i="1"/>
  <c r="K38" i="1"/>
  <c r="K37" i="1"/>
  <c r="K36" i="1"/>
  <c r="K35" i="1"/>
  <c r="K34" i="1"/>
  <c r="K33" i="1"/>
  <c r="K32" i="1"/>
  <c r="M31" i="1"/>
  <c r="K31" i="1"/>
  <c r="M30" i="1"/>
  <c r="K30" i="1"/>
  <c r="M29" i="1"/>
  <c r="K29" i="1"/>
  <c r="M28" i="1"/>
  <c r="K28" i="1"/>
  <c r="M27" i="1"/>
  <c r="K27" i="1"/>
  <c r="M26" i="1"/>
  <c r="K26" i="1"/>
  <c r="M25" i="1"/>
  <c r="K25" i="1"/>
  <c r="K24" i="1"/>
  <c r="M23" i="1"/>
  <c r="K23" i="1"/>
  <c r="M22" i="1"/>
  <c r="K22" i="1"/>
  <c r="M21" i="1"/>
  <c r="K21" i="1"/>
  <c r="M20" i="1"/>
  <c r="K20" i="1"/>
  <c r="M19" i="1"/>
  <c r="K19" i="1"/>
  <c r="M18" i="1"/>
  <c r="K18" i="1"/>
  <c r="M17" i="1"/>
  <c r="K17" i="1"/>
  <c r="M16" i="1"/>
  <c r="K16" i="1"/>
  <c r="M15" i="1"/>
  <c r="K15" i="1"/>
  <c r="M14" i="1"/>
  <c r="K14" i="1"/>
  <c r="M13" i="1"/>
  <c r="K13" i="1"/>
  <c r="M12" i="1"/>
  <c r="M11" i="1"/>
  <c r="K11" i="1"/>
  <c r="M10" i="1"/>
  <c r="K10" i="1"/>
  <c r="M9" i="1"/>
  <c r="K9" i="1"/>
  <c r="M8" i="1"/>
  <c r="K8" i="1"/>
  <c r="M7" i="1"/>
  <c r="K7" i="1"/>
  <c r="M6" i="1"/>
  <c r="K6" i="1"/>
  <c r="M5" i="1"/>
  <c r="K5" i="1"/>
  <c r="M4" i="1"/>
  <c r="K4" i="1"/>
</calcChain>
</file>

<file path=xl/sharedStrings.xml><?xml version="1.0" encoding="utf-8"?>
<sst xmlns="http://schemas.openxmlformats.org/spreadsheetml/2006/main" count="3676" uniqueCount="1501">
  <si>
    <t>东至县2024年巩固拓展脱贫攻坚成果和乡村振兴项目库明细表</t>
  </si>
  <si>
    <t>序 号</t>
  </si>
  <si>
    <t>乡镇或
部门</t>
  </si>
  <si>
    <t>项目名称</t>
  </si>
  <si>
    <t>项目类别</t>
  </si>
  <si>
    <t>建设性质</t>
  </si>
  <si>
    <t>实施地点</t>
  </si>
  <si>
    <t>时间
进度</t>
  </si>
  <si>
    <t>责任单位及责任人</t>
  </si>
  <si>
    <t>主管部门</t>
  </si>
  <si>
    <t>建设任务</t>
  </si>
  <si>
    <t>资金规模及筹措方式
(万元）</t>
  </si>
  <si>
    <t>受益  
对象</t>
  </si>
  <si>
    <t>绩效目标</t>
  </si>
  <si>
    <t>联农带农机制</t>
  </si>
  <si>
    <t>经营方式</t>
  </si>
  <si>
    <t>备注</t>
  </si>
  <si>
    <t>合计</t>
  </si>
  <si>
    <t>财政专项衔接资金</t>
  </si>
  <si>
    <t>自筹资金</t>
  </si>
  <si>
    <t>其他资金</t>
  </si>
  <si>
    <t>大渡口镇</t>
  </si>
  <si>
    <t>大渡口镇麻石桥村供水主管网提升改造工程项目</t>
  </si>
  <si>
    <t>乡村建设行动</t>
  </si>
  <si>
    <t>改建</t>
  </si>
  <si>
    <t>麻石桥村</t>
  </si>
  <si>
    <t>2024年</t>
  </si>
  <si>
    <t>大渡口镇人民政府/江炳生</t>
  </si>
  <si>
    <t>县水利局</t>
  </si>
  <si>
    <t>改造主管网DN200PE至DM50PE共计46.7km。</t>
  </si>
  <si>
    <t>村集体和脱贫户</t>
  </si>
  <si>
    <t>1.PE主管网铺设长度≥46.7km；           2.项目（工程）验收合格率100%；                       3.受益人口≥5800人；                   4.群众满意度≥90%。</t>
  </si>
  <si>
    <t>通过该项目实施，保障群众饮水安全，间接带动脱贫户增产增收</t>
  </si>
  <si>
    <t>东流镇</t>
  </si>
  <si>
    <t>东流镇城东村金家组、汪家组自来水主干管道改造工程</t>
  </si>
  <si>
    <t>改造</t>
  </si>
  <si>
    <t>城东村</t>
  </si>
  <si>
    <t>东流镇人民政府/袁芳</t>
  </si>
  <si>
    <t>PEdn100管网改造3km，安装阀门、水表和新旧管道缔结等</t>
  </si>
  <si>
    <t>1、PE管网铺设长度≥3km；
2、项目（工程）验收合格率100%；
3、受益人口≥450人；
4.群众满意度≥90%。</t>
  </si>
  <si>
    <t>香隅镇</t>
  </si>
  <si>
    <t>香隅镇白岭村饮山泉改造工程</t>
  </si>
  <si>
    <t>白岭村</t>
  </si>
  <si>
    <t>香隅镇人民政府/马南杰</t>
  </si>
  <si>
    <t>主管网改造5公里，新建蓄水池2座及附属设施。</t>
  </si>
  <si>
    <t>1.PE主管网铺设长度≥5km；
2.新建蓄水池2座；                        3.受益人口≥900人；
4.项目（工程）验收合格率≥100%；
5.群众满意度≥90%。</t>
  </si>
  <si>
    <t>通过项目实施，保障群众饮水安全，间接带动脱贫户增产增收</t>
  </si>
  <si>
    <t>香隅镇铜顶村饮山泉改造工程</t>
  </si>
  <si>
    <t>新建</t>
  </si>
  <si>
    <t>铜顶村</t>
  </si>
  <si>
    <t>新建蓄水池1座、维修2座及附属设施，更换主管网2400米，支管网3600米。</t>
  </si>
  <si>
    <t>1.PE主、支管网铺设长度≥6km；
2.新建蓄水池1座，维修2座；               3.受益人口≥800人；
4.项目（工程）验收合格率≥100%；
5.群众满意度≥90%。</t>
  </si>
  <si>
    <t>香隅镇中畈饮山泉改造工程</t>
  </si>
  <si>
    <t>中畈村</t>
  </si>
  <si>
    <t>新建蓄水池1座、维修蓄水池4座及附属设施，更换主管网3200米，支管网4800米。</t>
  </si>
  <si>
    <t>1.PE主、支管网铺设长度≥8km；
2.新建蓄水池1座，维修4座；               2.受益人口≥200人
3.项目（工程）验收合格率≥100%；
4.群众满意度≥90%。</t>
  </si>
  <si>
    <t>香隅镇合延村饮山泉改造工程</t>
  </si>
  <si>
    <t>合延村</t>
  </si>
  <si>
    <t>维修蓄水池2座及附属设施，更换及延伸主管网5000米，支管网2800米。</t>
  </si>
  <si>
    <t>1.PE主、支管网铺设长度≥7.8km；
2.维修蓄水池2座；                      3.受益人口≥370人；
4.项目（工程）验收合格率≥100%；
5.群众满意度≥90%。</t>
  </si>
  <si>
    <t>香隅镇联峰村饮山泉改造工程</t>
  </si>
  <si>
    <t>联峰村</t>
  </si>
  <si>
    <t>新建蓄水池1座及附属设施，更换主管网2600米，支管网2400米。</t>
  </si>
  <si>
    <t>1.PE主、支管网铺设长度≥5km；
2.新建蓄水池1座；                      3.受益人口≥300人；
4.项目（工程）验收合格率≥100%；
5.群众满意度≥90%。</t>
  </si>
  <si>
    <t>尧渡镇</t>
  </si>
  <si>
    <t>尧渡镇农饮工程改造提升项目</t>
  </si>
  <si>
    <t>乃滩、东村、梅山、河西社区江坞组</t>
  </si>
  <si>
    <t>尧渡镇人民政府/胡和胜</t>
  </si>
  <si>
    <t>新建引水口4处、蓄水池2座及过滤池4座及附属设施，更换供水主、支管道14km。</t>
  </si>
  <si>
    <t>1.PE主、支管网铺设长度≥11km；
2.新建引水口4处、蓄水池2座及过滤池4座；3.受益人口≥1300人；
4.项目（工程）验收合格率≥100%；
5.群众满意度≥90%。</t>
  </si>
  <si>
    <t>尧渡镇建东村汪山等四组饮用水安装工程</t>
  </si>
  <si>
    <t>建东村</t>
  </si>
  <si>
    <t>新建供水增压泵房一座，无负压供水设备1套，铺设PE管道3000米及入户水表安装。</t>
  </si>
  <si>
    <t>1.PE管网铺设长度≥3km；
2.新建供水增压泵房一座，无负压供水设备1套及户表入户安装；                         3.受益人口≥200人；
4.项目（工程）验收合格率≥100%；
5.群众满意度≥90%。</t>
  </si>
  <si>
    <t>洋湖镇</t>
  </si>
  <si>
    <t>洋湖镇迭山村饮水改造提升工程</t>
  </si>
  <si>
    <t xml:space="preserve">  迭山村      </t>
  </si>
  <si>
    <t>洋湖镇人民政府/方升和</t>
  </si>
  <si>
    <t>高村组新建引水池一座，新建40立方米蓄水池一座，管径63至25管道铺设6千米及入户水表安装；杨安组新建40立方米蓄水池一座，新建引水池一座，管径63至25管道13.5千米及入户水表安装,。</t>
  </si>
  <si>
    <t>1.PE主、支管网铺设长度≥19.5km；
2.新建引水池2座，蓄水池2座及入户水表安装；                                   3.受益人口数≥183人
4.项目（工程）验收合格率≥100%；
5.群众满意度≥90%。</t>
  </si>
  <si>
    <t>葛公镇</t>
  </si>
  <si>
    <t>葛公镇大华村饮用水改造项目</t>
  </si>
  <si>
    <t>大华村</t>
  </si>
  <si>
    <t>葛公镇人民政府/汪天祥</t>
  </si>
  <si>
    <t>1.PE管网铺设长度≥1.5km；
2.新建蓄水池1座及供水设备一套；            3.受益人口数≥300人；
4.项目（工程）验收合格率≥100%；
5.群众满意度≥90%。</t>
  </si>
  <si>
    <t>葛公镇洪方村饮用水官网改造项目</t>
  </si>
  <si>
    <t>洪方村</t>
  </si>
  <si>
    <t>饮用水管网改造PED50至32等约10km。</t>
  </si>
  <si>
    <t>1.PE管网铺设长度≥10km；
2.新建蓄水池1座及附属设施；            3.受益人口数≥1380人；
4.项目（工程）验收合格率≥100%；
5.群众满意度≥90%。</t>
  </si>
  <si>
    <t>葛公镇仙寓山村饮用水改造项目</t>
  </si>
  <si>
    <t>仙寓山村</t>
  </si>
  <si>
    <t>新建蓄水池2座，铺设管网约3.5km。</t>
  </si>
  <si>
    <t>1.PE管网铺设长度≥3.5km；
2.新建蓄水池1座及附属设施；            3.受益人口数≥600人；
4.项目（工程）验收合格率≥100%；
5.群众满意度≥90%。</t>
  </si>
  <si>
    <t>官港镇</t>
  </si>
  <si>
    <t>官港镇新溪村李溪组蓄水池项目</t>
  </si>
  <si>
    <t>新溪村</t>
  </si>
  <si>
    <t>官港镇人民政府/程广</t>
  </si>
  <si>
    <t>新建蓄水池1座容积60m³；净水设施（反应、沉淀、过滤三池）一套；配套管道、供电等设备。</t>
  </si>
  <si>
    <t>1.PE管网铺设长度≥3km；
2.新建蓄水池1座及净水设施1套；          3.受益人口数≥200人；
4.项目（工程）验收合格率≥100%；
5.群众满意度≥90%。</t>
  </si>
  <si>
    <t>官港镇民主饮用水主管网改造提升项目</t>
  </si>
  <si>
    <t>民主村</t>
  </si>
  <si>
    <t>改造岭下，竹里、仓下、黄垅组饮用水主管网63mm水管3000米，32mm水管3000米.</t>
  </si>
  <si>
    <t>1.PE管网铺设长度≥6km；                2.受益人口数≥300人；
3.项目（工程）验收合格率≥100%；
4.群众满意度≥90%。</t>
  </si>
  <si>
    <t>官港镇横岭村饮用水改造提升工程</t>
  </si>
  <si>
    <t>横岭村北岗组、横岭组</t>
  </si>
  <si>
    <t>官港镇人民政府
董俊</t>
  </si>
  <si>
    <t>新建引山泉蓄水池2个、引水室2个，管网改造安装约5500米。提水机械设备一套，备用水源山塘扩挖约30立方米，入户水表安装等。</t>
  </si>
  <si>
    <t>1.管网铺设长度≥5.5km;
2.新建引山泉蓄水池2个、引水室2个，提水机械设备一套，备用水源一处；                      
3.受益人口数≥220人；
4.项目（工程）验收合格率≥100%；
5.群众满意度≥90%。</t>
  </si>
  <si>
    <t>官港镇北城村上、下高组饮用水改造工程</t>
  </si>
  <si>
    <t>北城村</t>
  </si>
  <si>
    <t>拆除旧水塔，新建水塔容30m³；购置安装闸阀2个，PE管2700米。</t>
  </si>
  <si>
    <t>1.PE管网铺设长度≥2.7km；
2.拆除旧水塔，新建水塔1处等；                             3.受益人口数≥420人；
4.项目（工程）验收合格率≥100%；
5.群众满意度≥90%。</t>
  </si>
  <si>
    <t>官港镇乌竹村安全饮用水工程项目</t>
  </si>
  <si>
    <t>乌竹村</t>
  </si>
  <si>
    <t>1.配套相关水管及设备；
2.维修饮用水池和蓄水池；
3.入户重新安装引水管道；
4.盂兰寺饮用水水源山塘翻坝换涵、清淤扩容。</t>
  </si>
  <si>
    <t>1.PE管网铺设长度≥2.7km；
2.维修饮用水池和蓄水池2座等；                             3.受益人口数≥500人；
4.项目（工程）验收合格率≥100%；
5.群众满意度≥90%。</t>
  </si>
  <si>
    <t>官港镇许村村饮水安全提升工程</t>
  </si>
  <si>
    <t>许村村</t>
  </si>
  <si>
    <t>更换DN75mm约4000米、DN63mm约4000米、DN50mm约3000米、DN40mm约4000米、DN32mm约4000米、DN25mm约4000米</t>
  </si>
  <si>
    <t>1.PE主、支管网铺设长度≥23km；         2.受益人口数≥1400人；
3.项目（工程）验收合格率≥100%；
4.群众满意度≥90%。</t>
  </si>
  <si>
    <t>花园乡</t>
  </si>
  <si>
    <t>花园乡栗埠村汪岭片引山泉工程</t>
  </si>
  <si>
    <t>基础设施</t>
  </si>
  <si>
    <t>栗埠村</t>
  </si>
  <si>
    <t>花园乡人民政府/吴磊</t>
  </si>
  <si>
    <t>新建引水池2座，新建蓄水池2座。铺设管道长度13.2公里（其中PE90管8km,PE25—PE50管5.2km）。</t>
  </si>
  <si>
    <t>村集体和村民</t>
  </si>
  <si>
    <t>1.PE主、支管网铺设长度≥13.2km；
2.新建引水池和蓄水池各2座等；                             3.受益人口数≥400人；
4.项目（工程）验收合格率≥100%；
5.群众满意度≥90%。</t>
  </si>
  <si>
    <t>花园乡南溪村饮用水提升工程</t>
  </si>
  <si>
    <t>南溪村</t>
  </si>
  <si>
    <t>新建蓄水池11座及附属设施；铺设主管网10km。</t>
  </si>
  <si>
    <t>1.PE管网铺设长度≥10km；               2.新建蓄水池11座及附属设施；                             3.受益人口数≥1600人；
4.项目（工程）验收合格率≥100%；
5.群众满意度≥90%。</t>
  </si>
  <si>
    <t>花园乡胡村村饮用水提升工程</t>
  </si>
  <si>
    <t>胡村村</t>
  </si>
  <si>
    <t>新建蓄水池3座及附属设施；铺设主管网3.5km。</t>
  </si>
  <si>
    <t>1.PE管网铺设长度≥3.5km；              2.新建蓄水池3座及附属设施；                             3.受益人口数≥420人；
4.项目（工程）验收合格率≥100%；
5.群众满意度≥90%。</t>
  </si>
  <si>
    <t>花园乡源口村安全饮用水提升工程</t>
  </si>
  <si>
    <t>源口村</t>
  </si>
  <si>
    <t>新建拦河堰、过滤池、蓄水池各8座。铺设管网长度55公里（其中PE110管3km,PE32—PE75管52km。</t>
  </si>
  <si>
    <t>1.PE主、支管网铺设长度≥55km；          2.新建拦河堰、过滤池、蓄水池各8座；                             3.受益人口数≥952人；
4.项目（工程）验收合格率≥100%；
5.群众满意度≥90%。</t>
  </si>
  <si>
    <t>木塔乡</t>
  </si>
  <si>
    <t>木塔乡农村安全饮用水提升工程</t>
  </si>
  <si>
    <t>荣胜、大田、畲狮村</t>
  </si>
  <si>
    <t>木塔乡人民政府/李耀文</t>
  </si>
  <si>
    <t>大田村新建引水池2座，管网改造3.5km等；
畲狮村管网改造8km，新建引水池4个、蓄水池4个等；荣胜村新建引水池2座，蓄水池2座等附属设施。</t>
  </si>
  <si>
    <t>1.PE主、支管网铺设长度≥11.5km；          2.新建引水池8座、蓄水池6座等附属设施；                             
3.受益人口数≥3150人；
4.项目（工程）验收合格率≥100%；
5.群众满意度≥90%。</t>
  </si>
  <si>
    <t>木塔乡张堡水库进库道路桥梁新建工程</t>
  </si>
  <si>
    <t>苏村村</t>
  </si>
  <si>
    <t>张堡水库进库道路桥梁新建长约20m，宽约4m桥梁一座等。</t>
  </si>
  <si>
    <t>1.新建进库道路桥1座；                                                2.受益人口数≥60人；
3.项目（工程）验收合格率≥100%；
4.群众满意度≥90%。</t>
  </si>
  <si>
    <t>通过该工程建设提高防汛抗旱能力，保障群众生命财产安全，同时为群众农业生产活动节约了生产成本，间接带动脱贫户增产增收</t>
  </si>
  <si>
    <t>泥溪镇</t>
  </si>
  <si>
    <t>泥溪镇朱村村自来水提升工程</t>
  </si>
  <si>
    <t>朱村村</t>
  </si>
  <si>
    <t>泥溪镇人民政府/黄胜华</t>
  </si>
  <si>
    <t>主、支管网改造及延伸4.5km及新建增压站1座。</t>
  </si>
  <si>
    <t>1.PE主、支管网铺设长度≥4.5km；                                       2.受益人口数≥500人；
3.项目（工程）验收合格率≥100%；
4.群众满意度≥90%。</t>
  </si>
  <si>
    <t>泥溪镇官村村内叶组自来水提升工程</t>
  </si>
  <si>
    <t>官村村内叶组</t>
  </si>
  <si>
    <t>主、支管网改造及延伸6.5km及新建增压站1座。</t>
  </si>
  <si>
    <t>1.PE主、支管网铺设长度≥6.5km；                                       2.受益人口数≥240人；
3.项目（工程）验收合格率≥100%；
4.群众满意度≥90%。</t>
  </si>
  <si>
    <t>龙泉镇</t>
  </si>
  <si>
    <t>龙泉镇自来水厂管网改造提升工程</t>
  </si>
  <si>
    <t>茶厂、林丰村、铁炉村、龙泉村狮山组、瀼塘村</t>
  </si>
  <si>
    <t>龙泉镇人民政府/查䶮</t>
  </si>
  <si>
    <t>主、支管网改造7.8公里，新建增压泵房1座及增压设备1套等。</t>
  </si>
  <si>
    <t>1.PE主、支管网铺设长度≥7.8km；          2.新建增压泵房1座及增压设备1套等；                             3.受益人口数≥2500人；
4.项目（工程）验收合格率≥100%；
5.群众满意度≥90%。</t>
  </si>
  <si>
    <t>张溪镇</t>
  </si>
  <si>
    <t>张溪镇联盟村升金湖科考研学基地项目</t>
  </si>
  <si>
    <t>产业发展</t>
  </si>
  <si>
    <t>联盟村</t>
  </si>
  <si>
    <t>县文旅局
王茜/
张溪镇人民政府 朱新亮/乡村振兴集团
陈坤芳</t>
  </si>
  <si>
    <t>县文旅局</t>
  </si>
  <si>
    <t>项目总建筑面积约 2000 ㎡，主要建设综合服务区、精品民宿区，基础设施配套工程及杨峨头观鸟科普营地工程。</t>
  </si>
  <si>
    <t>村集体和农户</t>
  </si>
  <si>
    <t>1.新建综合服务区300㎡；2.新建精品民宿区1700㎡；3.项目验收合格率≥100%；4.村集体经济收益≥5%；5.群众满意度≥90%</t>
  </si>
  <si>
    <t>通过项目实施，带动群众务工，同时壮大村集体经济，实现共同增收。</t>
  </si>
  <si>
    <t>委托运营</t>
  </si>
  <si>
    <t>东流镇陶公文化园文旅项目</t>
  </si>
  <si>
    <t>改扩建</t>
  </si>
  <si>
    <t>菊江社区</t>
  </si>
  <si>
    <t>东流镇人民政府
袁芳</t>
  </si>
  <si>
    <t>项目总规划面积约42015平方米，改造提升陶公祠、秀峰塔，恢复原始面貌，完成内部布展，新建步道等；滨水区域新建滨水步道、休息平台、亲水平台及游憩区。</t>
  </si>
  <si>
    <t>1.改造提升陶公祠、秀峰塔；           2.新建景区出入口1个；             3.开发步道、亲水平台、游憩区等景点≥5个；     
4.项目验收合格率100%；
5.群众满意度≥90％。</t>
  </si>
  <si>
    <t>利用历史建筑和文旅资源，通过游乐研学活动，打造陶公文化研学基地，带动周边群众由第一产业向第三产业发展。</t>
  </si>
  <si>
    <t>东流镇老街文旅开发项目（二期）</t>
  </si>
  <si>
    <t xml:space="preserve">修缮4栋老街房屋，并植入非遗、茶吧、特色餐饮、购物等旅游业态，对老街周边旅游基本设施和环境进行改造提升；将老街房屋升级改造成民宿，为游客提供食宿一体式体验乐园。
</t>
  </si>
  <si>
    <t>1.修缮老旧房屋≥4栋；
2.群众满意度≥90％；
3.带动村集体增收≥50万元。</t>
  </si>
  <si>
    <t>转变农业发展方式，推动农业转型升级，进一步做亮区域特色产业，扎实推进特色现代农业建设，完善特色文旅品牌示范。</t>
  </si>
  <si>
    <t>合作经营</t>
  </si>
  <si>
    <t>木塔乡大田村祝家庄民宿及周边景点提升项目</t>
  </si>
  <si>
    <t>大田村</t>
  </si>
  <si>
    <t>木塔乡政府
胡松旺</t>
  </si>
  <si>
    <t>修建大田村“红色”精品民宿。采取依村就势、就地取材的方法，租赁空置房屋，精心打造“红色”农家庭院；全面提升祝家庄民宿基础设施；修建休闲步道等旅游基础设施；改造提升“农耕文化教育基地"，建设旅游产品展示及电商中心等。</t>
  </si>
  <si>
    <t>1.改建民宿1栋；       
2.扩建农耕文化教育基地约280平方米；                          3.项目（工程）验收合格率100%；
4.带动村集体年收入≥10万元。</t>
  </si>
  <si>
    <t>通过务工带动、农副产品销售等方式，带动脱贫户及农户增收，促进乡村振兴发展。</t>
  </si>
  <si>
    <t>花园乡南溪古寨游客服务区提升项目</t>
  </si>
  <si>
    <t>花园乡人民政府   吴磊</t>
  </si>
  <si>
    <t>建设游客服务功能区和周边配套基础设施；河道治理约200米。</t>
  </si>
  <si>
    <t>1.建设游客服务功能区；
2.河道治理约200米；            
3.预计带动脱贫户及一般农户≥80人；
4.项目基础设施达标率达100%。</t>
  </si>
  <si>
    <t>通过旅游产业带动农户就业增收，壮大发展村集体经济。</t>
  </si>
  <si>
    <t>香隅镇白岭村老屋组民宿改建项目</t>
  </si>
  <si>
    <t>香隅镇人民政府 马南杰</t>
  </si>
  <si>
    <t>利用老屋组闲置农房改建民宿15栋，进一步完善白岭村旅游接待功能。</t>
  </si>
  <si>
    <t>1.民宿改建15栋    
2.项目（工程）验收合格率100%             3.群众满意度≥90%</t>
  </si>
  <si>
    <t>通过该项目实施，带动村集体增收10万元，吸纳村内劳动力25人务工，人均增收≥0.3万元</t>
  </si>
  <si>
    <t>尧渡镇卧龙岗生态休闲农庄项目</t>
  </si>
  <si>
    <t>高岭村</t>
  </si>
  <si>
    <t>尧渡镇人民政府
胡和胜</t>
  </si>
  <si>
    <t>与东至卧龙岗农业发展有限公司合作发展生态文旅项目，花香谷2560㎡，卧龙湖1435㎡，生态龙溪196m,神练古徽道743m。</t>
  </si>
  <si>
    <t>1.建设太公静心台2146㎡，花香谷2560㎡，卧龙湖1435㎡，生态龙溪196m,神练古徽道743m
2.项目合格率100%；
3.群众满意度≥90%。</t>
  </si>
  <si>
    <t>村集体实现经营性收入，带动本村劳动力就业，实现共同增收。</t>
  </si>
  <si>
    <t>花园乡美果庄园伴山民宿提升项目</t>
  </si>
  <si>
    <t>新建民宿4栋及民宿周边配套设施。</t>
  </si>
  <si>
    <t>村集体和周边农户</t>
  </si>
  <si>
    <t>1.预计带动脱贫户及一般农户50余户；                          2.人均增收≥2000元，进一步壮大村集体经济收入。</t>
  </si>
  <si>
    <t>东流镇金山村丁湖生态休闲农庄建设项目</t>
  </si>
  <si>
    <t>金山村</t>
  </si>
  <si>
    <t>建设休闲农庄180㎡；利用原农庄附近建设用地新建民宿4栋；对休闲农庄附近场地进行平整，打造一处380㎡的露营烧烤场地；建设相关配套设施。</t>
  </si>
  <si>
    <t>金山村集体和村民</t>
  </si>
  <si>
    <t>1.该项目可带动脱贫人口务工≥7人,一般农户务工≥12人；
2.人均年收入≥3万元，村集体年增收益≥16万元；
3.群众对项目实施效果满意率≥90%。</t>
  </si>
  <si>
    <t>通过项目实施能有效带动旅游、观光，休闲垂钓脱贫户和一般农户在丁湖生态休闲农庄实现稳定就业，增加收入；增加村集体收入</t>
  </si>
  <si>
    <t>木塔乡大田村民宿“一宅两院”试点提升建设项目</t>
  </si>
  <si>
    <t>1.加强整体设计，对现有面积约500平方米的祝家庄民宿进行改造提升，同时提升周围环境，新建面积约为10平方米的简易“围炉煮茶”卡座；2.对原有流转的农房余屋进行改造，建设面积约为40平方米的会客厅；3.对新流转的一户农房按照“一宅两院”要求改建为民宿，面积约为220平方米，同时改造提升周围院落。</t>
  </si>
  <si>
    <t>村集体和有关农户</t>
  </si>
  <si>
    <t>1.项目（工程）验收合格率100%；
2.带动村集体经济年收入≥10万元；
3.直接或间接带动脱贫人口≥10人；
4.群众对项目实施效果满意率≥90%；
5.改造提升原有民宿面积≥500平方米；
6.改建民宿面积≥220平方米。</t>
  </si>
  <si>
    <t>促进乡村旅游，壮大村集体经济，带动群众务工，增加村民收入。</t>
  </si>
  <si>
    <t>泥溪镇朱村村枫林生态旅游项目</t>
  </si>
  <si>
    <t>泥溪镇人民政府
石建东</t>
  </si>
  <si>
    <t>在原松林农场农家乐原址上进行扩建改造，后山新建娱乐基地包含卡丁车、草皮、秋千等亲子游玩娱乐项目、在原朱村水库建设垂钓基地、在农场周边建设网红打卡点等。</t>
  </si>
  <si>
    <t>1.新建卡丁车、秋千、网红打卡点等娱乐设施≥5个；      
2.建设垂钓基地1个；            
3.项目达标率100%；
4.增强当地居民的生态保护意识，满意度≥90%。</t>
  </si>
  <si>
    <t>增加经营主体收益，增加农民收入双增加，促进乡村振兴，促进农业农村现代化双促进</t>
  </si>
  <si>
    <t>花园乡源口村檀村民宿改造项目</t>
  </si>
  <si>
    <t>租赁4户闲置农房；新建3栋精品民宿。</t>
  </si>
  <si>
    <t>村集体和所有农户</t>
  </si>
  <si>
    <t>1.新建民宿3栋；             
2.村集体人均增收≥2000元；         3.项目合格率100%；
4.群众满意度≥90%</t>
  </si>
  <si>
    <t>通过项目建设，打造网红打卡点，带动一、二、三产融合发展，促进村集体和村民增收。</t>
  </si>
  <si>
    <t>大渡口镇乡村旅游后备箱基地建设项目</t>
  </si>
  <si>
    <t>新丰圩村、安全村</t>
  </si>
  <si>
    <t>大渡口镇人民政府   江炳生</t>
  </si>
  <si>
    <t>改造2个特色民宿；建设1个后备箱产品展销平台；提升2个采摘园外部环境；建设1个公共停车场；依托辣椒、鳜鱼基地，建设2个实训研学基地。</t>
  </si>
  <si>
    <t>1.改造民宿≥2个；   
2.建设后备箱产品展销平台≥1个；            3.提升采摘园外部环境≥2个；              4.建设停车场≥1个；           
5.改造渔事体验展示馆≥1个；              6.建设实训基地≥2个；                7.农户年增收≥50万元；                 8.村集体年增收≥5万元；                 9.群众满意度≥90%。</t>
  </si>
  <si>
    <t>通过“集体经济组织+合作社+农户”模式，带动村民务工增收，带动村集体经济发展。</t>
  </si>
  <si>
    <t>租赁</t>
  </si>
  <si>
    <t>胜利镇</t>
  </si>
  <si>
    <t>胜利镇吉阳村乡村旅游开发项目</t>
  </si>
  <si>
    <t>吉阳村</t>
  </si>
  <si>
    <t>胜利镇人民政府 
杨国</t>
  </si>
  <si>
    <t>对1200平方米4幢老宅进行重新装修打造乡野名宿，并配环境整治；修建吉阳湖环湖栈道3000米；新建停车场600平方米。</t>
  </si>
  <si>
    <t>1.建设乡村旅游民宿4幢； 
2.建设环湖栈道3000米；
3.新建停车场600平方米 
4.带动农户和村集体增收≥45万元；                      5.群众满意度≥90%。</t>
  </si>
  <si>
    <t>通过打造打造乡野名宿项目，盘活闲置农房，建设吉阳湖旅游景点和红色展馆吸引观光人群，带动农户和村集体收入。</t>
  </si>
  <si>
    <t>承包</t>
  </si>
  <si>
    <t>洋湖镇珠虹村生态休闲农庄</t>
  </si>
  <si>
    <t>珠虹村</t>
  </si>
  <si>
    <t>洋湖镇人民政府      方升和</t>
  </si>
  <si>
    <t>借助合龙坑山场自然风光的优势打造一座综合性服务型生态休闲农庄。</t>
  </si>
  <si>
    <t>珠虹村村民</t>
  </si>
  <si>
    <t>1.利用闲置民房改建1栋生态休闲农庄，项目合格率100%； 
2.带动农户和村集体增收≥10万元；                3.受益珠虹村满意度≥90%。</t>
  </si>
  <si>
    <t>村集体经济联合社负责项目主体建设，分项发包农户经营，带动本村劳动力，实现共同增收。</t>
  </si>
  <si>
    <t>昭潭镇</t>
  </si>
  <si>
    <t>昭潭镇营桥村民宿旅游项目</t>
  </si>
  <si>
    <t>营桥村</t>
  </si>
  <si>
    <t>昭潭镇人民政府
唐国培</t>
  </si>
  <si>
    <t>将营桥村前坂、石坂组20栋闲置农房租赁并改造为民宿，利用周边水稻等田园风光，建设特色农业观光、户外露营等体验项目，建设配套亲子园及休闲娱乐、旅游道路扩宽设施。</t>
  </si>
  <si>
    <t>村集体及周边村民</t>
  </si>
  <si>
    <t>1.农房改造栋数≥20，预计村集体年收入≥15万元；     
2.人均收入1500元，收益脱贫人口满意度≥90%。</t>
  </si>
  <si>
    <t>通过项目实施，带动脱贫户和普通群众发展民宿旅游和带动群众务工增加收入，增加村集体收入</t>
  </si>
  <si>
    <t>自主经营</t>
  </si>
  <si>
    <t>昭潭镇官营村杨屋水库农旅垂钓、采摘园项目</t>
  </si>
  <si>
    <t>官营村</t>
  </si>
  <si>
    <t>依托杨屋水库及东福圣天然林、优质良田等平台，开发20亩采摘园；改建民宿、农家乐3所；建设天然康养休闲场所一处。打造目标为“生态、休闲、红色”慢生活精品文旅项目。</t>
  </si>
  <si>
    <t>昭潭及周边乡村农户</t>
  </si>
  <si>
    <t>1.预计村集体年收入≥10万元；         2.收益脱贫人口满意度≥90%</t>
  </si>
  <si>
    <t>通过项目实施，带动脱贫户和普通群众发展特色种植和带动群众务工增加收入，增加村集体收入</t>
  </si>
  <si>
    <t>龙泉镇三森文旅项目旅游道路配套工程</t>
  </si>
  <si>
    <t>松田村</t>
  </si>
  <si>
    <t>龙泉镇人民政府
查龑</t>
  </si>
  <si>
    <t>配合三森生态园休闲度假山庄项目，做相应道路提升和周边环境提升整治。</t>
  </si>
  <si>
    <t>下畈村和松田村部分村民</t>
  </si>
  <si>
    <t>通过带动周边村民提供旅游服务，人均年收入增收≥2万元，吸引游客≥1万人，  群众满意度≥90%。</t>
  </si>
  <si>
    <t>通过三森文旅项目建设用工和为游客提供服务，带动部分村民和脱贫人员参与务工，增加收入。</t>
  </si>
  <si>
    <t>龙泉镇龙泉村水云间休闲度假酒店基础设施提升工程</t>
  </si>
  <si>
    <t>龙泉村</t>
  </si>
  <si>
    <t>配合龙泉水云间休闲度假酒店项目，做相应道路提升和周边环境提升整治。</t>
  </si>
  <si>
    <t>龙泉村及周边部分村民</t>
  </si>
  <si>
    <t>1.年游客≥2万人；           
2.通过吸引游客提供旅游服务，增加群众收入，群众满意度≥90%。</t>
  </si>
  <si>
    <t>通过龙泉村水云间休闲度假酒店项目用工和为游客提供服务，并吸引游客提供旅游服务，带动部分村民和脱贫人员参与务工，增加收入。</t>
  </si>
  <si>
    <t>洋湖镇东风村茶旅休闲农庄</t>
  </si>
  <si>
    <t>东风村</t>
  </si>
  <si>
    <t>洋湖镇人民政府
方升和</t>
  </si>
  <si>
    <t>利用废旧民宿1栋（占地面积约200平方米），打造茶旅于一体生态休闲农庄。</t>
  </si>
  <si>
    <t>村集体和广大村民及脱贫户等</t>
  </si>
  <si>
    <t>1.壮大村集体经济收入，带动周边村民，脱贫户、监测户增产增收；              2.脱贫户满意度≥90%。</t>
  </si>
  <si>
    <t>通过打造民宿、餐饮、红绿茶厂加工等，壮大村集体经济收入，提高居民及脱贫户收入。</t>
  </si>
  <si>
    <t>青山乡</t>
  </si>
  <si>
    <t>青山乡中村村经果林旅游观光休闲园</t>
  </si>
  <si>
    <t>中村村</t>
  </si>
  <si>
    <t>青山乡人民政府 
汪志民</t>
  </si>
  <si>
    <t>新建农家乐1家，民宿4间 （共约计200平方米 ）；休闲垂钓中心一个，配套水电等基础设施。</t>
  </si>
  <si>
    <t>1.新建大棚30000平方米、吸纳脱贫人口务工≥15人；
2.务工收入≥1000元/人受益人口满意度≥90%。</t>
  </si>
  <si>
    <t>通过吸纳务工等方式帮助脱贫人口实现增收，同时通过收益分红方式壮大村集体经济。</t>
  </si>
  <si>
    <t>合作社+农户</t>
  </si>
  <si>
    <t>青山乡叶桥村农旅融合项目</t>
  </si>
  <si>
    <t>叶桥村</t>
  </si>
  <si>
    <t>新建农家乐1家；民宿3栋；旅游步道、导览系统，完善水电等基础和服务设施。</t>
  </si>
  <si>
    <t>1.农家乐≥1间；  2.民宿≥3栋；     3.村集体每年增收≥10万元；         4.吸纳人口务工≥30人
5.务工收入≥3500元/人；            6.群众满意度≥90%。</t>
  </si>
  <si>
    <t>通过项目实施，吸纳超过30名劳动力务工，人均务工收入≥3500元，同时通过收益分红方式壮大村集体经济。</t>
  </si>
  <si>
    <t>官港镇许村村乡村旅游项目</t>
  </si>
  <si>
    <t>修建民宿5栋，完善周边基础设施及配套设施；对许世英故居周边环境整治提升；
新建停车位20个。</t>
  </si>
  <si>
    <t>1.吸纳周边农户务工≥5人；           2.项目（工程）验收合格率≥100%；   3.群众满意度≥90%。</t>
  </si>
  <si>
    <t>通过项目建设，间接带动农户和村集体增收</t>
  </si>
  <si>
    <t>官港镇乌竹村阳排生态休闲观光项目</t>
  </si>
  <si>
    <t>扩建</t>
  </si>
  <si>
    <t>在阳排新建民宿2栋，厕所2处、停车场3处，环形道路硬化100米；结合本地特色打造茶艺研学基地；新建农产品展览中心，打造电商销售平台。</t>
  </si>
  <si>
    <t>村集体及村民</t>
  </si>
  <si>
    <t>1.吸纳周边农户务工≥4人；          2.项目（工程）验收合格率≥100%；   3.群众满意度≥90%。</t>
  </si>
  <si>
    <t>泥溪镇双溪村民宿旅游</t>
  </si>
  <si>
    <t>双溪村</t>
  </si>
  <si>
    <t>在双溪村枫林原森工站职工宿舍装修改造为民宿，并改善周边环境，新建配套设备等。</t>
  </si>
  <si>
    <t>1.利用原职工宿舍改建民宿1栋；      2.项目合格率100%；
3.群众满意度≥90%；          
4.吸引周边农户务工≥3人。</t>
  </si>
  <si>
    <t>提升双溪村文旅知名度</t>
  </si>
  <si>
    <t>木塔乡红旅产品展示推介项目</t>
  </si>
  <si>
    <t>荣兴村</t>
  </si>
  <si>
    <t>依托“木塔优选”微信小程序，在国家3A级黎痕红色旅游景区，利用已有办公区域，建设服务平台，宣传推广该乡旅游资源及优质特色农产品、红色旅游产品等，“以游促商、以游促农”以带动茶叶、木耳、羊肚菌、香菇等特色农产品销售。</t>
  </si>
  <si>
    <t>全乡农户及产品销售企业</t>
  </si>
  <si>
    <t>1.建设红色旅游产品展示馆（厅）一处；
2.项目（工程）验收合格率100%；
3.受益脱贫人口数≥30人。</t>
  </si>
  <si>
    <t>通过项目实施，推介展销木塔农副产品、红色旅游产品，带动脱贫户及农户增收。</t>
  </si>
  <si>
    <t>官港镇洪畈村休闲旅游康养项目</t>
  </si>
  <si>
    <t>洪畈村</t>
  </si>
  <si>
    <t>打造100亩蜂蜜梨采摘园、新建民宿500㎡；配套建设电力、道路等基础设施。</t>
  </si>
  <si>
    <t>1.吸纳周边农户务工≥5人；
2.项目验收合格率100%；           
3.群众满意度≥90%。</t>
  </si>
  <si>
    <t>官港镇陈镇村禾龙山庄农旅示范园</t>
  </si>
  <si>
    <t>陈镇村</t>
  </si>
  <si>
    <t>新建配套餐饮场所及设施；
新建步道2处；
体验农家菜园约15亩及周边道路约200米；采购电动观光车4台。</t>
  </si>
  <si>
    <t>1.吸纳周边农户务工≥5人；
2.项目（工程）验收合格率≥100%；
3.群众满意度≥90%。</t>
  </si>
  <si>
    <t>官港镇横岭村茶旅康养基地项目</t>
  </si>
  <si>
    <t>横岭村</t>
  </si>
  <si>
    <t>收购3栋民宅改建民宿；硬化康养基地游园步道1000米；新建优质柑桔采摘园40亩、生态锶茶观光采摘园60亩；搭建电商直播平台。</t>
  </si>
  <si>
    <t>1.务工吸纳周边农户务工数≥3人；
2.项目（工程）验收合格率≥100%；
3.群众满意度≥90%。</t>
  </si>
  <si>
    <t>东至县</t>
  </si>
  <si>
    <t>东至县香口林场林下经济特色产业示范项目</t>
  </si>
  <si>
    <t>香口林场</t>
  </si>
  <si>
    <t>香口林场
汪   洋</t>
  </si>
  <si>
    <t>县林业局</t>
  </si>
  <si>
    <t>林下黄精种植面积500亩</t>
  </si>
  <si>
    <t>林场职工及周边群众</t>
  </si>
  <si>
    <t>完成林木经济特色产业项目建设面积500亩，建设内容为黄精种植。</t>
  </si>
  <si>
    <t>提高示范推动作用，改变传统林业生产观念，同时解决周边留守人员的就业途径，增加农民收入。而且森林资源得到了保护，促进种植业和林业的协调发展。</t>
  </si>
  <si>
    <t>自建</t>
  </si>
  <si>
    <t>东至县香口林场智慧林场建设项目</t>
  </si>
  <si>
    <t>香口林场
陈勇泉</t>
  </si>
  <si>
    <t>智慧林场系统、森林防火系统、视频监控系统的建设</t>
  </si>
  <si>
    <t xml:space="preserve">通过智慧林场系统的建设，提高森林防火综合控制能力，提升林区资源保护能力，有效降低森林火灾发生率、降低森林资源破坏率。                                                               </t>
  </si>
  <si>
    <t>加强国有林场建设发展，促进国有林场森林培育经营，强化森林资源保护，带动周边林农及百姓增收。</t>
  </si>
  <si>
    <t>东至县香口林场大径级林木和特色种苗基地建设项目</t>
  </si>
  <si>
    <t>建设位于老虎岗、黄山两个工区，完成大径级林木及特色种苗基地建设面积1500亩。</t>
  </si>
  <si>
    <t>完成大径级林木及特色种苗基地建设面积1500亩，建设内容为现有林培育</t>
  </si>
  <si>
    <t>提高示范推动作用，改变传统林业生产观念，同时解决周边留守人员的就业途径，增加农民收入。对地方经济发展起到积极作用。</t>
  </si>
  <si>
    <t>东至县梅城林场“林下黄精种植”项目</t>
  </si>
  <si>
    <t>梅城林场</t>
  </si>
  <si>
    <t>梅城林场 
方克兵</t>
  </si>
  <si>
    <t>发展林下经济，林下种植黄精439亩。</t>
  </si>
  <si>
    <t>林场周边群众</t>
  </si>
  <si>
    <t>发展林下黄精种植≥439亩。</t>
  </si>
  <si>
    <t>发展国有林场特色产业，带动周边林农及百姓增收。</t>
  </si>
  <si>
    <t>东至县梅城林场森林体验及自然教育基地（一期）项目</t>
  </si>
  <si>
    <t>1、原青田山顶通往徐村工区的沙石体验步道改建，改建道路全长约3公里，宽1.5米的人行步道。 2、青田工区入口处原管护用房拆除改建为宣教室，约200平方米等。</t>
  </si>
  <si>
    <t>1、改建里程≥3公里林区道路，提高森林火灾综合防控能力、减轻林区工作人员工作强度、提高森林综合管护成效，充分发挥天台山森林公园“城市气肺”功能，为广大市民创建一个优美的休闲环境。                2、改建宣教室≥200平方米。        3、新建避雨亭≥1。</t>
  </si>
  <si>
    <t>吸纳周边群众务工带动收入</t>
  </si>
  <si>
    <t>东至县梅城林场“智慧眼”系统建设项目</t>
  </si>
  <si>
    <t>建设森林防火瞭望塔热成像双光谱中载云台监控点1处、森林卡口太阳能智能语音提示4G视频监控 20处、森林卡口4G人脸车辆抓拍球机视频监控6处、4G太阳能一体低功耗筒机监控10处、监控室储存系统平台及显示大屏一套、智慧林业系统1套 ，智慧卡口1套。</t>
  </si>
  <si>
    <t>建设“智慧眼”系统一套</t>
  </si>
  <si>
    <t>加强国有林
场建设发展，促进国有林场森林培育经营，强化森林资源保护，带动周边林农及百姓增收。</t>
  </si>
  <si>
    <t>东至县金寺山林场大径级林木及特色苗木基地建设项目</t>
  </si>
  <si>
    <t>金寺山林场</t>
  </si>
  <si>
    <t>金寺山林场/胡来祥</t>
  </si>
  <si>
    <t>新造阔叶树200亩，培育特色苗木基地1000亩。</t>
  </si>
  <si>
    <t>国有林场和周边群众</t>
  </si>
  <si>
    <t>1、新造阔叶树≥200亩，培育特色苗木基地≥1000亩；2、新造林成活率≥85%；3、带动务工人数≥10人；4、新造阔叶树及特色苗木成林后预计林场年增收≥40万元；5、群众满意度≥90%。</t>
  </si>
  <si>
    <t>加强国有林场建设发展，促进国有林场森林培育经营，强化森林资源保护，吸纳周边群众务工带动收入。</t>
  </si>
  <si>
    <t>东至县金寺山林场黄岭工区杨店道路硬化工程项目</t>
  </si>
  <si>
    <t>金寺山林场
胡来祥</t>
  </si>
  <si>
    <t>黄岭工区杨店道路修建硬化长4公里，宽3.5米。</t>
  </si>
  <si>
    <t>1、修建硬化道路4公里，宽3.5米、厚度≥20cm；                      2、吸收≥10人脱贫人口农工；         3、群众满意度≥90%</t>
  </si>
  <si>
    <t>东至县金寺山林场国有林场林下经济特色产业示范项目</t>
  </si>
  <si>
    <t>林下种植白芨100亩，黄精711亩，金山洲湖科普教育基地1个，面积100亩</t>
  </si>
  <si>
    <t>1、林下种植白芨100亩，黄精711亩；2、新建金山洲湖科普教育基地1个；   3、吸收≥20人脱贫人口农工；            4、项目建成后预计林场增收3000万元；                                       5、群众满意度≥90%</t>
  </si>
  <si>
    <t>东至县高标准油茶示范林基地建设项目</t>
  </si>
  <si>
    <t>洋湖镇、花园乡、龙泉镇</t>
  </si>
  <si>
    <t>县林业局 程步新/
洋湖镇人民政府方升和、花园乡人民政府吴磊、龙泉镇人民政府查䶮/
县乡村振兴投资控股集团有限公司陈坤芳</t>
  </si>
  <si>
    <t>新造油茶林1250亩，其中洋湖镇650亩，花园乡300亩，龙泉镇300亩，配套建设作业道、灌溉等基础设施。</t>
  </si>
  <si>
    <t>1.油茶新造面积≥1250亩；2.村集体收益≥5%；3.吸纳人口务工≥300人；4.务工收入≥1500元/人；5.受益群众满意度≥90%</t>
  </si>
  <si>
    <t>通过项目实施，带动群众务工，同时壮大村集体经济。</t>
  </si>
  <si>
    <t>结合东至县国家储备林项目实施</t>
  </si>
  <si>
    <t>东至县东流苗圃油茶育苗基地建设项目</t>
  </si>
  <si>
    <t>东流苗圃</t>
  </si>
  <si>
    <t>县林业局程步新/
县乡村振兴投资控股集团有限公司
陈坤芳</t>
  </si>
  <si>
    <t>1.新建智能化大棚一座，占地面积为10亩。2.提升改造油茶种质资源收集区、采穗圃、引种试验区、栽培试验区，共计120亩。</t>
  </si>
  <si>
    <t>农户</t>
  </si>
  <si>
    <t>1.改造提升一处优质油茶育苗基地；2.吸纳周边人口务工≥360人；                3务工收入≥3000元/人；               4.群众满意度≥90%</t>
  </si>
  <si>
    <t>通过项目实施，带动周边群众务工。</t>
  </si>
  <si>
    <t>东至县木塔乡油脂加工示范油厂改造提升项目</t>
  </si>
  <si>
    <t>木塔乡人民政府
胡松旺</t>
  </si>
  <si>
    <t>将大田村原有的油茶公司进行改造提升：一、厂房、水电改造、装修主要内容： 1、 隔墙、吊顶、粉刷、地面等。 2、 参观通道设置，参观通道内的窗户改造。 3、主电缆更换，水电重新安装。 4、 压榨饼库搭建，两个厂房之间搭棚，连接参观管道。 5、设备设施，标识标牌。
二、设备主要为下列内容： 
1、 购置预热烘干机、上料机、蒸粉工作台、做饼机和液压榨机，配套 板框过滤机，形成一条完整，可以流水作业的茶籽压榨生产线。 
2、 购置上料机、过滤设备和电炒籽机、螺旋榨油机一起，实现流水线 作业，提高自动化程度、美观程度、整洁程度。并配备茶饼输送机，压榨饼通过机械输送到饼库，减少人工。
3、 重新安装净化（精炼）设备，补充油泵、管道等，打通生产路线。 
4、 新购一条自动化灌装生产线，包括自动灌装机、自动激光打码机和 自动压盖机，并配套半自动锁盖机，配套灌装暂存罐、油泵、过滤器、输 送带、空压机等灌装需要的附属设备。 
5、 配备多个小容量不锈钢罐用于茶油的储存。</t>
  </si>
  <si>
    <t>1.项目（工程）验收合格率100%；
2.带动村集体经济年收入≥20万元；
3.直接或间接带动脱贫人口≥60人；
4.群众对项目实施效果满意率≥90%。</t>
  </si>
  <si>
    <t>壮大村集体经济，带动群众务工，增加村民收入。</t>
  </si>
  <si>
    <t>自建自营</t>
  </si>
  <si>
    <t>龙泉镇瀼塘村油茶基地种植项目</t>
  </si>
  <si>
    <t>瀼塘村</t>
  </si>
  <si>
    <t>龙泉镇人民政府
查䶮</t>
  </si>
  <si>
    <t>1.油茶基地茶苗抚育管护；
2.新建油茶基地道路排水沟1000米；
3.补栽树苗5000株；
4.新建仓储200平方米；
5.发展林下经济，种植黄蜀葵、芝麻等200亩</t>
  </si>
  <si>
    <t>瀼塘村村集体和农户</t>
  </si>
  <si>
    <t>新建道路排水沟≥1000米；
四年间仓储面积≥200平方米；
吸纳脱贫人口务工≥10人；
村集体经济年增收≥7万元
受益村民≥2235人
受益人口满意度≥90%</t>
  </si>
  <si>
    <t>泥溪镇中洲村毛竹加工项目</t>
  </si>
  <si>
    <t>泥溪镇加工园区</t>
  </si>
  <si>
    <t>泥溪镇人民政府石建东</t>
  </si>
  <si>
    <t>新建加工厂房10000㎡，购买安装生产线1条</t>
  </si>
  <si>
    <t>1.新建标准化厂房≥10000㎡；2.购买安装生产线1条；3.村集体年增收15万元；4.项目验收合格率100%；5.群众满意度≥90%。</t>
  </si>
  <si>
    <t>带动村民务工增收。通过收益分红促进村集体增收</t>
  </si>
  <si>
    <t>泥溪镇西湾村竹产业开发项目</t>
  </si>
  <si>
    <t>西湾村</t>
  </si>
  <si>
    <t>建设竹制品加工厂房1幢</t>
  </si>
  <si>
    <t>1：建设4亩竹制品加工厂房1幢，       2：带动20人就业，                     3：预计集体经济增收20万元，                4：群众满意度≥90%.</t>
  </si>
  <si>
    <t>带动脱贫户发展竹制品产业，吸纳脱贫人口务工，带动村集体经济。</t>
  </si>
  <si>
    <t>葛公镇红旗岭村竹笋深加工项目</t>
  </si>
  <si>
    <t>红旗岭村</t>
  </si>
  <si>
    <t>葛公镇人民政府         汪天祥</t>
  </si>
  <si>
    <t>新建加工厂房1间，仓库2间，冷库1间，办公用房4间，购置生产锅炉1台，烘干机1台，化验设备一套，自动剥壳设备1套，夹层锅1套</t>
  </si>
  <si>
    <t>1.竹笋加工≥50万斤
2.脱贫人口增收（总收入）≥5万元；
3.受益脱贫人口数≥200人；
4.带动就业人口数≥1000人，人均增收≥2万元；</t>
  </si>
  <si>
    <t>通过土地流转增加村民收入，带动周边村民发展竹笋深加工产业，带动村民务工增收，带动村集体经济发展。</t>
  </si>
  <si>
    <t>村集体自建</t>
  </si>
  <si>
    <t>官港镇黄柏村毛竹加工厂项目</t>
  </si>
  <si>
    <t>黄柏村</t>
  </si>
  <si>
    <t>官港镇人民政府  董俊</t>
  </si>
  <si>
    <t>1.新建厂房约400平方，配套基础设施建设；
2.购买机器设备约10台套；3.购买原材料等</t>
  </si>
  <si>
    <t>1.新建厂房≥400平方；
2.购置设备≥10台；
3.受益人口满意度≥90%</t>
  </si>
  <si>
    <t>通过劳务就业等方式带动脱贫户和村集体增收。</t>
  </si>
  <si>
    <t>村集体+企业</t>
  </si>
  <si>
    <t>尧渡镇油茶与乌饭树复合经营产业园项目</t>
  </si>
  <si>
    <t>良田村</t>
  </si>
  <si>
    <t>发展油茶与乌饭树复合种植150亩，新建烘干房≥60平方，烘干机2套，新建冷库2座≥100平方米，冷库设备2套。</t>
  </si>
  <si>
    <t>村集体
和农户</t>
  </si>
  <si>
    <t>1.发展油茶与乌饭树≥150亩
2.新建烘干房≥60平方米，烘干机2套
3.新建冷库2座≥100平方.冷库设备2套
4.村集体年收益率≥5%
5.受益人口≥8人
6.受益人口满意度≥90%</t>
  </si>
  <si>
    <t>通过项目实施促进村集体增收，带动脱贫户务工和土地流转增收。</t>
  </si>
  <si>
    <t>官港镇乌竹村山核桃柑橘种植项目</t>
  </si>
  <si>
    <t>1.发展种植薄壳山核桃混交柑橘100亩，配套相关基础设施；  
2.配套相关设备。</t>
  </si>
  <si>
    <t>1.种植薄壳山核桃混交柑橘≥100亩；
2.带动务工人数≥5人；
3.群众满意度≥90%</t>
  </si>
  <si>
    <t>村集体＋企业</t>
  </si>
  <si>
    <t>花园乡南安村林下黄精种植项目</t>
  </si>
  <si>
    <t>南安村</t>
  </si>
  <si>
    <t>花园乡人民政府吴磊</t>
  </si>
  <si>
    <t>种植林下黄精800亩</t>
  </si>
  <si>
    <t>预计项目实施将增加村级集体经济收入≥50万；预计带动脱贫户及一般农户30余户，人均增收≥5000元。</t>
  </si>
  <si>
    <t>吸纳村剩余劳动力务工就业，人均收入≥5000元，发展林下山场种植800亩，发展脱贫户流转山场种植黄精增加收入</t>
  </si>
  <si>
    <t>泥溪镇元潘村黄精种植项目</t>
  </si>
  <si>
    <t>元潘村</t>
  </si>
  <si>
    <t>元潘村黄泥冲水库,花家冲水库2000亩公益林种植黄精</t>
  </si>
  <si>
    <t>1.种植黄精≥2000亩，              2.种植成活率≥90%，                  3.预计村集体年增收≥15万元，          4.带动≥2人脱贫人口务工，             5.群众满意度≥90%</t>
  </si>
  <si>
    <t>泥溪镇元潘村羊肚菌种植</t>
  </si>
  <si>
    <t>林下种植羊肚菌20亩</t>
  </si>
  <si>
    <t>1.种植羊肚菌≥20亩，             2.种植成活率≥90%，               3.预计村集体年增收≥6万元，          4.带动≥2人脱贫人口务工，                5.群众满意度≥90%</t>
  </si>
  <si>
    <t>通过土地流转增加村民收入，带动村民务工增收。通过收益分红促进村集体增收</t>
  </si>
  <si>
    <t>葛公镇红旗岭村林下黄精种植项目</t>
  </si>
  <si>
    <t>林下种植黄精500亩</t>
  </si>
  <si>
    <t>1.项目（工程）验收合格率100%；
2.受益人口数≥100人；
3.受益人口满意度≥90%。</t>
  </si>
  <si>
    <t>通过项目实施，带动村民务工增加收入，山场流转增加收入，增加集体经济收入</t>
  </si>
  <si>
    <t>葛公镇徽道村林下种植黄精项目</t>
  </si>
  <si>
    <t>徽道村</t>
  </si>
  <si>
    <t>种植黄精500亩</t>
  </si>
  <si>
    <t>1.种植黄精≥500亩；
2.受益脱贫人口≥5人；
3.带动就业≥10人；
4.群众对项目满意度≥90%。</t>
  </si>
  <si>
    <t>通过土地流转增加村民收入，带动周边村民参与种植管理，带动村民务工增收，带动村集体经济发展。</t>
  </si>
  <si>
    <t>自营</t>
  </si>
  <si>
    <t>葛公镇兰潭村黄精种植项目</t>
  </si>
  <si>
    <t>兰潭村</t>
  </si>
  <si>
    <t>种植黄精200亩</t>
  </si>
  <si>
    <t>1.黄精种植面积≥200亩；
2.2029年预计村集体年收入≥20万元；
3.受益人口数≥300人；
4.带动就业人口数≥10人，人均增收≥0.15万元；
5.受益满意度≥90%</t>
  </si>
  <si>
    <t>通过黄精种植发展带动脱贫户与群众务工增加收入，带动村集体经济发展。</t>
  </si>
  <si>
    <t>官港镇古桥村黄精苗木培育项目</t>
  </si>
  <si>
    <t>古桥村</t>
  </si>
  <si>
    <t>利用村集体现有20亩油茶未成林地，林地空间套种培育黄精苗木，为林农今后林下种植黄精提供苗木支持。</t>
  </si>
  <si>
    <t>1.发展林下中药材黄精种植苗木≥20亩；
2.项目合格率100%；
3.村集体年收益率≥2万；
4.吸纳务工就业≥5人；
5.群众满意率≥90%</t>
  </si>
  <si>
    <t>官港镇洪畈村林下黄精种植项目</t>
  </si>
  <si>
    <t>利用前一轮退耕还林杨树更新造林地(2023年更新改种油茶)配套种植黄精100亩。</t>
  </si>
  <si>
    <t>1.发展林下中药材黄精种植苗木≥100亩；
2.项目合格率100%；
3.村集体年收益率≥2万元；
4.吸纳务工就业≥5人
5.群众满意率≥90%</t>
  </si>
  <si>
    <t>龙泉镇铁炉村黄精种植项目</t>
  </si>
  <si>
    <t>铁炉村</t>
  </si>
  <si>
    <t>1.改造朝山退化林面积252亩；
2.购买黄精苗76.5万株；
3.后期管护（肥料、补苗、灌溉、修剪）</t>
  </si>
  <si>
    <t>铁炉村村集体和农户</t>
  </si>
  <si>
    <t>1.种植黄精面积≥252亩
2.种植黄精成活率≥90%
3.村集体年增收≥4万元
4.吸纳脱贫人口务工人数≥7人
5.受益人口满意度≥90%</t>
  </si>
  <si>
    <t>通过项目实施，带动脱贫户和普通群众发展黄精种植以及带动群众务工实现增收，同时带动村集体经济收入增长</t>
  </si>
  <si>
    <t>龙泉镇古楼村油茶发展产业</t>
  </si>
  <si>
    <t>古楼村</t>
  </si>
  <si>
    <t>1.建设油茶基地1200亩；
2.新建钢构厂房及仓库1500平方米；
3.新建晒场800平方米；
4.修建进厂道路长1000米、宽5米</t>
  </si>
  <si>
    <t>古楼村村集体及农户</t>
  </si>
  <si>
    <t>油茶种植面积≥1200亩；
新建厂房及仓库≥1500平方米；
新建晒场≥800平方米；
进厂道路长度≥1000米；
吸纳脱贫人口务工≥10人；
务工收入≥4000元/人；
受益人口满意度≥90% ；
增加村集体经济收入≥10万元</t>
  </si>
  <si>
    <t>通过吸纳务工等方式帮助脱贫人口实现增收，同时通过收益分红方式壮大村集体经济</t>
  </si>
  <si>
    <t>龙泉镇铁炉村油茶种植项目</t>
  </si>
  <si>
    <t>1.改造、平整林地面积110亩；
2.购买油茶苗7700株；
3.后续管护（肥料、补苗、灌溉、修剪）</t>
  </si>
  <si>
    <t>1.种植油茶面积≥110亩
2.种植油茶成活率≥90%
3.2030年预计村集体年增收≥2万元
4.直接或间接带动脱贫人口务工人数≥5人
5.受益人口满意度≥90%</t>
  </si>
  <si>
    <t>带动脱贫户及普通群众发展油茶产业，同时通过吸纳务工、等方式帮助脱贫人口实现增收,同时带动村集体经济收入增长</t>
  </si>
  <si>
    <t>龙泉镇三源村油茶产业发展项目</t>
  </si>
  <si>
    <t>三源村</t>
  </si>
  <si>
    <t>1.种植油茶200亩；
2.建设仓库300平方、晒场500平方；                   
3.农用运输车一辆；
4.新建混凝土道路长2000m、路面宽3m</t>
  </si>
  <si>
    <t>三源村村集体和农户</t>
  </si>
  <si>
    <t>新建仓库≥300平方米
新建晒场≥500平方米
增加村集体经济收入≥4万元
吸纳脱贫人口务工≥15人
务工收入≥1000元/人
受益人口满意度≥90%</t>
  </si>
  <si>
    <t>通过带动生产、就业务工增加村民收入，通过收益分红带动村集体经济发展。</t>
  </si>
  <si>
    <t>香隅镇油茶种植项目</t>
  </si>
  <si>
    <t>集体山场开发</t>
  </si>
  <si>
    <t>合阜村林场和红旗组山</t>
  </si>
  <si>
    <t>香隅镇人民政府    马南杰</t>
  </si>
  <si>
    <t>发展油茶种植100亩</t>
  </si>
  <si>
    <t>1.油茶种植面积100亩              2.油茶存活率≥90%               3.群众满意度≥90%</t>
  </si>
  <si>
    <t>通过该项目实施，带动村集体增收8万元，吸纳村内劳动力20人务工，人均增收≥0.3万元。</t>
  </si>
  <si>
    <t>泥溪镇麻栎速生林（食用菌材料）项目</t>
  </si>
  <si>
    <t>泥溪镇官村村、朱村村、隐东村</t>
  </si>
  <si>
    <t>泥溪镇人民政府    石建东</t>
  </si>
  <si>
    <t>种植麻栎朱村村180亩、官村村228亩、隐东村500亩</t>
  </si>
  <si>
    <t>1、种植麻栎≥908亩；            2、种植麻栎成活率≥90%；           3、吸收≥6人脱贫人口农工；     4、麻栎8年成林后预计村集体年增收≥30万元；                            5、群众满意度≥90%</t>
  </si>
  <si>
    <t>带动村民发展产业，吸纳脱贫人口务工</t>
  </si>
  <si>
    <t>泥溪镇泥溪村2024年油茶种植项目</t>
  </si>
  <si>
    <t>泥溪村、隐东村</t>
  </si>
  <si>
    <t>油茶种植泥溪村200亩、隐东村500亩</t>
  </si>
  <si>
    <t>1.种植油茶≥700亩；              2.种植油茶成活率≥90%；         3.吸纳≧6人脱贫人口务工；        4.油茶5年成林后预计村集体年增收≥10万元；                     5.群众满意度≥90%</t>
  </si>
  <si>
    <t>带动周边村民发展油茶种植产业，带动村民务工增收，壮大村集体经济</t>
  </si>
  <si>
    <t>葛公镇红旗岭村油茶种植项目</t>
  </si>
  <si>
    <t>种植油茶200亩</t>
  </si>
  <si>
    <t xml:space="preserve">
1油茶种植≥200亩
2.脱贫人口增收（总收入）≥5万元；
3.受益脱贫人口数≥200人；
4.带动就业人口数≥1000人，人均增收≥2万元；
</t>
  </si>
  <si>
    <t>通过土地流转增加村民收入，带动周边村民发展油茶种植产业，带动村民务工增收，带动村集体经济发展。</t>
  </si>
  <si>
    <t>官港镇政元村发展种植食用菌原料林麻项目</t>
  </si>
  <si>
    <t>政元村</t>
  </si>
  <si>
    <t>官港镇人民政府   董俊</t>
  </si>
  <si>
    <t>利用村集体山场新发展种植食用菌原料林高密度麻栋100亩，修复原有低产原料林200亩。</t>
  </si>
  <si>
    <t>1.新造和修复原料林麻栋300亩；
2.务工吸纳脱贫户人数≥6人；
3.项目建成后，预计带动村集体增收总计≥2万元</t>
  </si>
  <si>
    <t>村集体自营</t>
  </si>
  <si>
    <t>官港镇秧畈村油茶产业发展项目</t>
  </si>
  <si>
    <t>秧畈村</t>
  </si>
  <si>
    <t>油茶种植100亩,并配套相关基础设施。</t>
  </si>
  <si>
    <t>1.发展油茶种植≥100亩
3.务工吸纳人数≥5人
4.农户务工年人均增收≥2000元  
5.预计可带动村集体年增收≥2万元</t>
  </si>
  <si>
    <t>洋湖镇油茶种植基地项目</t>
  </si>
  <si>
    <t>青峰村、珠虹村</t>
  </si>
  <si>
    <t>洋湖镇人民政府    方升和</t>
  </si>
  <si>
    <t>在洋湖镇青峰村、珠虹村建设2000亩油茶基地</t>
  </si>
  <si>
    <t>全镇集体和脱贫户</t>
  </si>
  <si>
    <t>1、项目带动镇集体经济年收入100万；           
2、项目带动增加脱贫人口收入≥2000元；        
3、项目受益脱贫人口数≥50人；           4、群众对项目实施效果满意率≥90%。</t>
  </si>
  <si>
    <t>通过项目增加村民收入，带动周边村民发展产业，带动村民务工增收，带动村集体经济发展</t>
  </si>
  <si>
    <t>胜利镇江心村农产品烘干厂</t>
  </si>
  <si>
    <t>江心村</t>
  </si>
  <si>
    <t>胜利镇人民政府
杨国</t>
  </si>
  <si>
    <t>县民宗局</t>
  </si>
  <si>
    <t>日烘干8吨羊肚菌厂房40㎡冷库及设备</t>
  </si>
  <si>
    <t>村集体和脱贫户、少数民族群众</t>
  </si>
  <si>
    <t>村集体增收≥5万，带动脱贫户务工≥10人，人均增收≥1500元，收益群众满意度≥90%。</t>
  </si>
  <si>
    <t>通过项目实施，，带动群众务工带动群众增收，壮大村集体经济。</t>
  </si>
  <si>
    <t>胜利镇江心村民宿新建项目</t>
  </si>
  <si>
    <t>新建民宿16间800平米</t>
  </si>
  <si>
    <t>村集体增收≥5万，带动脱贫户务工≥5人，人均增收≥1000元</t>
  </si>
  <si>
    <t>可吸纳脱贫户务工带贫减贫。</t>
  </si>
  <si>
    <t>胜利镇江心村羊肚菌种植</t>
  </si>
  <si>
    <t>种植羊肚菌150亩</t>
  </si>
  <si>
    <t>村集体增收≥5万，带动脱贫户务工≥6人，人均增收≥1000元</t>
  </si>
  <si>
    <t>胜利镇江心村雨污水改造提升项目</t>
  </si>
  <si>
    <t>县农业农村局</t>
  </si>
  <si>
    <t>新建污水管道约4000米，检查井约300座，排水沟约4300米，池塘清淤等。</t>
  </si>
  <si>
    <t>1.日处理污水≥100吨；
2.项目验收合格率100%；
3.群众满意率≥90%。</t>
  </si>
  <si>
    <t>通过项目实施，实现人居环境明显提升，群众获得感、幸福感增强。</t>
  </si>
  <si>
    <t>胜利镇幸福村羊肚菌产业发展项目（轮种麒麟西瓜、哈密瓜）</t>
  </si>
  <si>
    <t>幸福村</t>
  </si>
  <si>
    <t>幸福村羊肚菌种植100亩，（轮种麒麟西瓜、哈密瓜50亩）</t>
  </si>
  <si>
    <t>羊肚菌亩产≥500斤（鲜）或50斤（干），村集体增收≥5万元；群众对项目实施满意率≥90%</t>
  </si>
  <si>
    <t>通过项目实施带动脱贫户务工≥5人，年人均增收≥3000元。</t>
  </si>
  <si>
    <t>东流镇桥东回民村新建抗旱站项目</t>
  </si>
  <si>
    <t>桥东回民村</t>
  </si>
  <si>
    <t>新建抗旱站一座（9㎡，长3米，宽3米）及配套电力安装配套设施。</t>
  </si>
  <si>
    <t>村集体和农户、少数民族群众</t>
  </si>
  <si>
    <t>1.新建抗旱站1座，长≥3米，宽≥3米；2.群众对项目实施效果满意度≥90%。</t>
  </si>
  <si>
    <t>提高农田灌溉保证率，为群众节约了生产成本，带动农户和脱贫户增产增收。</t>
  </si>
  <si>
    <t>官港镇官港村基础设施建设项目</t>
  </si>
  <si>
    <t>官港村</t>
  </si>
  <si>
    <t>县交通
运输局</t>
  </si>
  <si>
    <t>东风一路约1000米硬化，宽度4.5米，桥长16米，宽度5米</t>
  </si>
  <si>
    <t>全村农户</t>
  </si>
  <si>
    <t>项目验收合格率≥100%，受益人满意度≥90%。</t>
  </si>
  <si>
    <t>改善基础设施建设，提升村民生产生活出行条件。</t>
  </si>
  <si>
    <t>官港镇乌竹村阳排组环形公路</t>
  </si>
  <si>
    <t>长200米，宽4.5米</t>
  </si>
  <si>
    <t>村集体
和村民</t>
  </si>
  <si>
    <t>1.项目（工程）验收合格率100%；                      2.群众满意度≥90%。
3.改善道路交通条件</t>
  </si>
  <si>
    <t>官港镇长溪村洪富路段水毁塌方挡墙项目</t>
  </si>
  <si>
    <t>修建</t>
  </si>
  <si>
    <t>长溪村</t>
  </si>
  <si>
    <t>新建挡墙长50米、高6米</t>
  </si>
  <si>
    <t>1.项目验收合格率≥100%；
2.受益人满意度≥90%</t>
  </si>
  <si>
    <t>官港镇长溪村大水路扩建项目</t>
  </si>
  <si>
    <t>扩建公路长300米，路面宽度4.5米，高0.18米</t>
  </si>
  <si>
    <t>1.扩建道路长≥300米，宽≥4.5米，高≥0.18米；
2.项目验收合格率≥100%；
3.受益人满意度≥90%</t>
  </si>
  <si>
    <t>官港镇古桥村高村组道路硬化项目</t>
  </si>
  <si>
    <t>硬化道路400米，宽
4米、高0.2米。</t>
  </si>
  <si>
    <t>1.硬化道路≥400米，宽4米，高0.2米；
2.项目验收合格率100%；
3.群众满意度 ≥90%</t>
  </si>
  <si>
    <t>张溪镇土桥村排上组道路硬化</t>
  </si>
  <si>
    <t>土桥村</t>
  </si>
  <si>
    <t>张溪镇人民政府      王敏</t>
  </si>
  <si>
    <t>道路硬化700米</t>
  </si>
  <si>
    <t>村集体及农户</t>
  </si>
  <si>
    <t>道路硬化约700米，提高道路通行。</t>
  </si>
  <si>
    <t>通过项目实施，提高道路通行能力，改善运输条件，解决群众生产生活等问题。</t>
  </si>
  <si>
    <t>张溪镇六联村龙兴路硬化</t>
  </si>
  <si>
    <t>六联村</t>
  </si>
  <si>
    <t>道路硬化约1公里</t>
  </si>
  <si>
    <t>道路硬化约1000米，提高道路通行。</t>
  </si>
  <si>
    <t>张溪镇仙亭村上邹组道路硬化</t>
  </si>
  <si>
    <t>仙亭村</t>
  </si>
  <si>
    <t>道路硬化约700米</t>
  </si>
  <si>
    <t>张溪镇历山村合面组道路硬化</t>
  </si>
  <si>
    <t>历山村</t>
  </si>
  <si>
    <t>道路硬化约600米</t>
  </si>
  <si>
    <t>道路硬化约600米，提高道路通行。</t>
  </si>
  <si>
    <t>东流镇长安村庙东组道路硬化项目</t>
  </si>
  <si>
    <t>长安村</t>
  </si>
  <si>
    <t>对庙东组道路进行硬化，长1000米，宽3.5米，厚度0.20米。</t>
  </si>
  <si>
    <t>1.庙东组道路长≥1000米，宽≥3.5米，厚度≥0.20米，
2.群众对项目实施效果满意度≥90%；
3.项目（工程）验收合格率100%。</t>
  </si>
  <si>
    <t>通过项目建设，方便35户农户和1户脱贫户出行，提高群众生活质量。</t>
  </si>
  <si>
    <t>东流镇狭阳村狭阳组生产生活道路硬化项目</t>
  </si>
  <si>
    <t>狭阳村</t>
  </si>
  <si>
    <t>修水泥路长约200米，宽4米，厚0.2米。</t>
  </si>
  <si>
    <t>狭阳组村民</t>
  </si>
  <si>
    <t>1.新建水泥路长≥200米，宽4米，厚20厘米。
2.受益人狭阳组村民130人（含3户脱贫户13人），受益人口满意度≥90％。</t>
  </si>
  <si>
    <t>改善村民生产生活出行条件，间接带动村民增收。</t>
  </si>
  <si>
    <t>东流镇塔青湖村香河三段中心机耕路硬化项目</t>
  </si>
  <si>
    <t>塔青湖村</t>
  </si>
  <si>
    <t>新建硬化道路长900米，宽3米，厚0.2米。</t>
  </si>
  <si>
    <t>1、新建硬化道路长900米，宽3米，厚0.2米。
2、项目验收合格率≥100%；
3、受益人口满意度≥90%；
4、群众满意度≥90％</t>
  </si>
  <si>
    <t>为村民生产生活出行交通提供便利，为村集体经济发展提供交通便利，间接带动村民及村集体增收。</t>
  </si>
  <si>
    <t>东流镇密丰村童村组道路
硬化项目</t>
  </si>
  <si>
    <t>密丰村</t>
  </si>
  <si>
    <t>新修路长650米，宽4米，厚0.2米</t>
  </si>
  <si>
    <t>密丰村集体
和村民</t>
  </si>
  <si>
    <t>1.新建水泥路长≧650米，宽4米，厚20公分；
2.项目验收合格率≥100%；
3.群众满意度 ≥90%。</t>
  </si>
  <si>
    <t>改善农民生产、生活条件，促进地方经济发展，
满足当地农民对居住环境不断改善的需求，保障出行安全</t>
  </si>
  <si>
    <t>龙泉镇古楼村邰家组到石灰窑硬化</t>
  </si>
  <si>
    <t>铺设混凝土长度1000米，宽4.5米</t>
  </si>
  <si>
    <t>古楼村村集体和脱贫户</t>
  </si>
  <si>
    <t>方便全村村民出行，提高全村村民的生活质量。</t>
  </si>
  <si>
    <t>改善村民生产生活出行条件，间接带动村民和村集体增收</t>
  </si>
  <si>
    <t>龙泉镇双胜组内互通路面硬化工程</t>
  </si>
  <si>
    <t>林丰村</t>
  </si>
  <si>
    <t>双胜组内互通路面硬化工程，铺设混凝土长度600米，宽3.5米</t>
  </si>
  <si>
    <t>林丰村村集体和脱贫户</t>
  </si>
  <si>
    <t>民众出行得到极大方便</t>
  </si>
  <si>
    <t>龙泉镇英州组内互通路面硬化工程</t>
  </si>
  <si>
    <t>英州组内互通路面硬化工程，铺设，混凝土长度200米，宽3.5米</t>
  </si>
  <si>
    <t>龙泉镇下畈村刘村组道路工程</t>
  </si>
  <si>
    <t>下畈村</t>
  </si>
  <si>
    <t>修建道路长300米、宽3.5米混凝土路面</t>
  </si>
  <si>
    <t>下畈村集体和脱贫人口</t>
  </si>
  <si>
    <t>方便群众出行，其中直接受益脱贫人口数≥11人，受益人口满意度≥90%</t>
  </si>
  <si>
    <t>大渡口镇安全村产业路</t>
  </si>
  <si>
    <t>安全村</t>
  </si>
  <si>
    <t>生产路道路硬化2000米、宽3.5米</t>
  </si>
  <si>
    <t>1.生产路道路硬化≥2000米；                         
2、项目（工程）验收合格率100%；3.受益人口数≥1500人；4、受益人口满意度≥90%。</t>
  </si>
  <si>
    <t>改善村民生产生活出行条件，确保群众生产生活需要，间接带动村民和村集体增收。</t>
  </si>
  <si>
    <t>木塔乡分桃公路</t>
  </si>
  <si>
    <t>横山村</t>
  </si>
  <si>
    <t>木塔乡人民政府 胡松旺</t>
  </si>
  <si>
    <t>重建道路1700米，宽4.5米</t>
  </si>
  <si>
    <t>横山村村民</t>
  </si>
  <si>
    <t>1、项目（工程）验收合格率100%；
2、受益建档立卡人口数包括晥赣两省人员。</t>
  </si>
  <si>
    <t>通过项目实施，提高道路通行能力，保证村民通行安全，解决脱贫户及农户交通安全问题.</t>
  </si>
  <si>
    <t>木塔乡白虎嘴桥</t>
  </si>
  <si>
    <t>重建跨径8米，全宽6米公路桥梁；</t>
  </si>
  <si>
    <t>郑村、大田村民。</t>
  </si>
  <si>
    <t>1、项目（工程）验收合格率100%；
2、受益建档立卡人口数≥150人</t>
  </si>
  <si>
    <t>木塔乡白泥路
(1.111Km)</t>
  </si>
  <si>
    <t>郑村村</t>
  </si>
  <si>
    <t>1、拆除180mm混凝土路面720m³，2、8%水泥砂砾石水稳层4300㎡，3、3cmAC-13细粒式沥青混凝土+5cmAC-16C中粒式沥青砼4100㎡。4、标识线及安防设施。</t>
  </si>
  <si>
    <t>郑村村村民</t>
  </si>
  <si>
    <t>结合和美乡村项目实施，提高道路通行能力，保证村民通行安全，改善村庄人居环境，提升农户交通安全。</t>
  </si>
  <si>
    <t>泥溪镇双溪村乡村振兴产业路建设</t>
  </si>
  <si>
    <t>泥溪镇人民政府 石建东</t>
  </si>
  <si>
    <t>新建乡村振兴产业路1460米宽3.5米</t>
  </si>
  <si>
    <t>全村村民</t>
  </si>
  <si>
    <t>通过交通基础设施建设带动群众增产增收</t>
  </si>
  <si>
    <t>改善道路交通条件，解决群众和脱贫户人口出行困难</t>
  </si>
  <si>
    <t>葛公镇联塘村永一组路段至葛公村大山组道路硬化项目</t>
  </si>
  <si>
    <t>联塘村</t>
  </si>
  <si>
    <t>新建道路长700米，宽4.5米</t>
  </si>
  <si>
    <t xml:space="preserve">1.新建公路里程≥0.3公里；
2.项目（工程）验收合格率100%；
3.受益人口满意度≥90%。
</t>
  </si>
  <si>
    <t>改善村民生产生活出行条件，间接带动村民和村集体增收。</t>
  </si>
  <si>
    <t>葛公镇梅树村亭子组弯道曲直项目</t>
  </si>
  <si>
    <t>梅树村</t>
  </si>
  <si>
    <t>弯道曲直50米，梯式挡土墙高度8米，平整填土1000立方</t>
  </si>
  <si>
    <t xml:space="preserve">1.修建弯道曲折≥50米；
2.项目（工程）验收合格率100%；
3.受益人口数≥200人；
4.受益人口满意度≥90%。
</t>
  </si>
  <si>
    <t xml:space="preserve">为村民生产生活提供便利，节约生产成本，间接带动村民增产增收。
</t>
  </si>
  <si>
    <t>葛公镇同春村西边桥新建工程</t>
  </si>
  <si>
    <t>同春村</t>
  </si>
  <si>
    <t>新建西边桥长12米，宽3米</t>
  </si>
  <si>
    <t>1.新建程家西边桥≥12米；
2.项目验收合格率≥100%；
2.保障村民出行方便，改善交通条件，群众对项目满意度≥90%</t>
  </si>
  <si>
    <t>通过该项目实施，保障农户生产生活需求，间接带动脱贫户出行方便.</t>
  </si>
  <si>
    <t>葛公镇徽道村良公桥重建工程</t>
  </si>
  <si>
    <t>重建</t>
  </si>
  <si>
    <t>重建良公桥长20米，宽4.5米</t>
  </si>
  <si>
    <t>1.重建桥梁里程≥0.02公里
2.项目（工程）验收合格率100%；
3.群众满意度≥90%。</t>
  </si>
  <si>
    <t>通过该项目实施，保障农户生产生活需求，间接带动脱贫户增产增收</t>
  </si>
  <si>
    <t>葛公镇仙寓山村叶山桥危桥改造工程项目</t>
  </si>
  <si>
    <t>县交通运输局</t>
  </si>
  <si>
    <t>重建叶山桥长8米，宽7.5米。</t>
  </si>
  <si>
    <t>1.新建叶山桥≥8米；
2.项目验收合格率≥100%；
3.保障村民出行方便，改善交通条件，群众对项目满意度≥90%</t>
  </si>
  <si>
    <t>通过该项目实施，保障农户生产生活需求，间接带动脱贫户增产增收。</t>
  </si>
  <si>
    <t>洋湖镇八音村道路拓宽扩建工程</t>
  </si>
  <si>
    <t>八音村</t>
  </si>
  <si>
    <t>洋湖镇人民政府
方升</t>
  </si>
  <si>
    <t>拓宽道路3000米，拓宽宽度1.5米</t>
  </si>
  <si>
    <t>1、（扩建）公路里程≥3公里
2、项目（工程）验收合格率100%；
3、受益人口满意度≥90%</t>
  </si>
  <si>
    <t>通过该工程建设改善村内路况，提高农田水稻基地运输效率，为群众节约了生产成本，间接带动脱贫户增产增收</t>
  </si>
  <si>
    <t>昭潭镇潭东村杠沟桥新建项目</t>
  </si>
  <si>
    <t>潭东村</t>
  </si>
  <si>
    <t>拆除杠沟原有老危桥，新建燕窝、任村、林场三组主道路过路桥一座，长10米，宽4.5米</t>
  </si>
  <si>
    <t>村集体和脱贫户、普通群众</t>
  </si>
  <si>
    <t>改善村交通基础设施，确保群众生产生活需要</t>
  </si>
  <si>
    <t>通过工程实施方便群众生产生活</t>
  </si>
  <si>
    <t>昭潭镇永丰村王垄路曹冲组平板桥新建项目</t>
  </si>
  <si>
    <t>永丰村</t>
  </si>
  <si>
    <t>王垄路曹冲组两座平板桥长5米宽4.5米</t>
  </si>
  <si>
    <t>昭潭镇龙潭村苏吴路硬化</t>
  </si>
  <si>
    <t>龙潭村</t>
  </si>
  <si>
    <t>苏吴路450米硬化、宽4米</t>
  </si>
  <si>
    <t>龙潭村全体村民</t>
  </si>
  <si>
    <t>受益人口满意度≥100%；项目验收合格率≥100%；保障村民出行方便，改善交通条件，群众对项目满意度≥90%。</t>
  </si>
  <si>
    <t>通过改善基础设施方式帮助普通群众和脱贫人口实现提高生产生活质量</t>
  </si>
  <si>
    <t>昭潭镇官营村程港、高岚桥改造提升项目</t>
  </si>
  <si>
    <t>对程港组主道桥及高岚片一座老桥进行拓宽、加固改造</t>
  </si>
  <si>
    <t>通过工程实施方便群众生产生活。</t>
  </si>
  <si>
    <t>胜利镇康桥村公益圩至安林坝路</t>
  </si>
  <si>
    <t>康桥村</t>
  </si>
  <si>
    <t>新建公益圩至安林坝路道路硬化，长度870米、宽4.5米。</t>
  </si>
  <si>
    <t>新建道路长1780米，宽4.5米；受益建档立卡脱贫户≥80户</t>
  </si>
  <si>
    <t>带动群众出行和村集体经济发展</t>
  </si>
  <si>
    <t>胜利镇新华村电影院道路硬化项目</t>
  </si>
  <si>
    <t>新华村</t>
  </si>
  <si>
    <t>新建416米长、4.5米宽的水泥路一条</t>
  </si>
  <si>
    <t>1.道路新416米、宽4.5米；
2.项目验收合格率≥100%；
3.受益人口满意度≥90%</t>
  </si>
  <si>
    <t>改善新华村基础设施，确保群众生产生活需要</t>
  </si>
  <si>
    <t>胜利镇新华村操坝、操丰道路硬化项目</t>
  </si>
  <si>
    <t>新建531米长、4.5米的水泥路一条</t>
  </si>
  <si>
    <t>1.道路新建531米、宽4.5米；
2.项目验收合格率≥100%；
3.受益人口满意度≥90%</t>
  </si>
  <si>
    <t>胜利镇先进村后万组新建道路</t>
  </si>
  <si>
    <t>先进村</t>
  </si>
  <si>
    <t>胜利镇人民政府
/杨国</t>
  </si>
  <si>
    <t>道路全长350米，拓宽4.5米</t>
  </si>
  <si>
    <t>1.道路新建350米、宽4.5米；2.项目验收合格率≥100%；3.受益人口满意度≥90%</t>
  </si>
  <si>
    <t>通过项目实施，改善村民出行条件，间接促进村民增收。</t>
  </si>
  <si>
    <t>先进村2024年庚塘路新建道路</t>
  </si>
  <si>
    <t>长650米，宽4.5米</t>
  </si>
  <si>
    <t>1.道路新建650米、宽4.5米；
2.项目验收合格率≥100%；
3.受益人口满意度≥95%</t>
  </si>
  <si>
    <t>胜利镇姜东村前
章1路新建</t>
  </si>
  <si>
    <t>姜东村</t>
  </si>
  <si>
    <t>道路全长200米，宽4.5米</t>
  </si>
  <si>
    <t>道路全长200米，新建4.5米
受益人口满意度≥90%
项目验收合格率≥100%；</t>
  </si>
  <si>
    <t>改善姜东村基础设施，确保群众生产生活需要</t>
  </si>
  <si>
    <t>香隅镇水产养殖产业路工程</t>
  </si>
  <si>
    <t>黄山村</t>
  </si>
  <si>
    <t>新建道路620米，4.5米宽</t>
  </si>
  <si>
    <t>全体村民</t>
  </si>
  <si>
    <t>1.新建道路620米，4.5米宽  
2.项目（工程）验收合格率100%             3.群众满意度≥90%</t>
  </si>
  <si>
    <t>通过该项目实施，吸纳村内劳动力10人务工增收，人均增收≥0.2万元。</t>
  </si>
  <si>
    <t>香隅镇三条线路工程</t>
  </si>
  <si>
    <t>路面硬化长0.361公里，宽4.5米</t>
  </si>
  <si>
    <t>1.硬化路面长度0.361公里，宽4.5米   2.项目（工程）验收合格率100%              3.群众满意度≥90%</t>
  </si>
  <si>
    <t>通过该项目实施促进经济发展，吸纳村内劳动力5人，人均增收≥0.3万元。</t>
  </si>
  <si>
    <t>香隅镇铜顶村千田组白茶产业路工程</t>
  </si>
  <si>
    <t>铜顶村千田组</t>
  </si>
  <si>
    <t>路面硬化长4公里，宽4.5米</t>
  </si>
  <si>
    <t>1.硬化路面长度4公里，宽4.5米   2.项目（工程）验收合格率100%              3.群众满意度≥90%</t>
  </si>
  <si>
    <t>通过该项目实施促进经济发展，吸纳村内劳动力10人，人均增收≥0.5万元。</t>
  </si>
  <si>
    <t>香隅镇七峰水库路工程</t>
  </si>
  <si>
    <t>路面硬化长0.6公里，宽4.5米</t>
  </si>
  <si>
    <t>1.硬化路面长度0.６公里，宽4.5米   2.项目（工程）验收合格率100% 3.群众满意度≥90%</t>
  </si>
  <si>
    <t>通过该项目实施促进经济发展，吸纳村内劳动力６人，人均增收≥0.3万元。</t>
  </si>
  <si>
    <t>青山乡中城村道路硬化工程</t>
  </si>
  <si>
    <t>中城村</t>
  </si>
  <si>
    <t>青山乡人民政府 汪志民</t>
  </si>
  <si>
    <t>完成柏鹏路道路硬化，长1000米，宽4米。</t>
  </si>
  <si>
    <t>1.路面硬化长≥1000米，宽≥4米。
2.受益人口满意度≥90%
3.项目（工程）验收合格率100%</t>
  </si>
  <si>
    <t>通过项目实施，提高道路通行能力，改善村民出行及农产品运输条件，改善人居环境，增加脱贫户增产增收。</t>
  </si>
  <si>
    <t>青山乡青山村村庄道路硬化工程</t>
  </si>
  <si>
    <t>青山村</t>
  </si>
  <si>
    <t>完成青山村上冲组道路硬化400米，宽3.5米。</t>
  </si>
  <si>
    <t>1.道路硬化长度≥400米；宽度≥3.5米；厚度≥0.2米；2.项目（工程）验收合格率100%；3.群众满意度≥90%。</t>
  </si>
  <si>
    <t>青山乡双河村烂泥至钢堰道路硬化</t>
  </si>
  <si>
    <t>双河村</t>
  </si>
  <si>
    <t>完成烂泥至钢堰道路硬化长260米，宽3.5米，厚0.2米。</t>
  </si>
  <si>
    <t>1.道路硬化长≥260米，宽≥3.5米，厚≥0.2米
2.群众满意度≥90%；
3.项目（工程）验收合格率100%。</t>
  </si>
  <si>
    <t>通过项目实施，提高道路通行能力，改善农产品运输条件，促进增收。</t>
  </si>
  <si>
    <t>青山乡东阳村昌湾桥建设</t>
  </si>
  <si>
    <t>东阳村</t>
  </si>
  <si>
    <t>新建昌湾桥长10米，宽4.5米。</t>
  </si>
  <si>
    <t xml:space="preserve">1.桥梁长≥10米、宽≥4.5米；2.项目（工程）验收合格率100%；3.群众满意度≥90%。 </t>
  </si>
  <si>
    <t>通过项目实施，村民出行交通不便问题得到进一步改善</t>
  </si>
  <si>
    <t>花园乡南安村杨村组通组桥工程</t>
  </si>
  <si>
    <t>南安村杨村组</t>
  </si>
  <si>
    <t>在杨村组新建一座长40米，宽5.5米的桥梁</t>
  </si>
  <si>
    <t>解决杨村组30户村民出行安全隐患、提升村民生活质量。</t>
  </si>
  <si>
    <t>改善村容村道，提升村民出行道路安全，提高村民幸福指数</t>
  </si>
  <si>
    <t>葛公镇豆制品加工项目</t>
  </si>
  <si>
    <t>1.改造加工厂房450平方米。2.新建豆制品加工厂销售服务区500平方米。3.新建豆制品原料仓库200平方米。4.新建污水处理站及污水管网设施一套，硬化场地600平方米。5.购置电力配套附属设施一套。</t>
  </si>
  <si>
    <t>1.改造加工厂房≥450平方米，新建豆制品加工厂销售服务区≥500平方米，新建豆制品原料仓库≥200平方米；
2.带动村集体增收≥14万元；
3.群众对项目满意度≥90%。</t>
  </si>
  <si>
    <t>进一步发展壮大豆制品产业，带动周边群众就业增收，壮大村集体经济。</t>
  </si>
  <si>
    <t>官港镇官港村人居环境整改提升项目(二期)</t>
  </si>
  <si>
    <t>官港镇人民
政府 董俊</t>
  </si>
  <si>
    <t>县农业
农村局</t>
  </si>
  <si>
    <t>1、集镇街道人行道改造约2.0KM；
2、人行道改造同步实施弱电下地、店招统一;
3、沿街建筑物外立面风貌整治；
4、原农贸市场、农机站场地平整新建休闲广场、停车位等) ;
5、设置垃圾分类收集装置10处;
6、设置户外大型公益性广告宣传栏10处。</t>
  </si>
  <si>
    <t>全镇群众</t>
  </si>
  <si>
    <t>通过项目实施，改善群众生产生活环境，满足群众日益增长的优美生态环境需要</t>
  </si>
  <si>
    <t>官港镇食用菌商贸中心建设项目</t>
  </si>
  <si>
    <t>1、对茶叶香菇市场的外立面、店招等进行改造，对市场大门及院墙进行改造。
2、对茶叶香菇市场路面进行翻新，配套停车场。
3、配套水、电等工程。</t>
  </si>
  <si>
    <t xml:space="preserve">1.带动就业人口数≥5人
2.项目验收合格率≥100%；
3.受益人满意度≥90%；
</t>
  </si>
  <si>
    <t>通过项目实施，改善群众生产生活环境，间接带动群众增收</t>
  </si>
  <si>
    <t>建设用地</t>
  </si>
  <si>
    <t>官港镇许村村茶叶发展项目</t>
  </si>
  <si>
    <t>改造茶园300亩</t>
  </si>
  <si>
    <t>1.种植茶叶≥300亩；
2.项目验收合格率≥100%
3.受益人满意度≥90%；
4.项目建成后，预计带动村集体增收总计≥2万元。</t>
  </si>
  <si>
    <t>通过就业务工等方式带动村民增收，通过发展产业带动村集体增收。</t>
  </si>
  <si>
    <t>村集体发包</t>
  </si>
  <si>
    <t>官港镇羊肚菌种植项目</t>
  </si>
  <si>
    <t>杨村村
黄柏村</t>
  </si>
  <si>
    <t>1.建设大棚发展种植羊肚菌40亩；
2.配套相关设备；</t>
  </si>
  <si>
    <t>1.种植羊肚菌≥40亩；
2.带动务工人数≥5人；
3.群众满意度≥90%；
4.项目建成后，预计带动村集体增收总计≥5万元。</t>
  </si>
  <si>
    <t>官港镇茶叶种植项目</t>
  </si>
  <si>
    <t>长溪村
横岭村</t>
  </si>
  <si>
    <t>1.在长溪村新栽茶叶60亩；
2.在横岭村开挖山场，购买茶苗发展种植村特色高山优质茶100亩；</t>
  </si>
  <si>
    <t>1.新栽茶叶≥160亩；
2.带动务工人数≥10人；
3.脱贫户务工年人均增收≥2000元  
4.项目建成后，预计带动村集体增收总计≥5万元。
5.群众满意度≥90%</t>
  </si>
  <si>
    <t>官港镇食用菌种植项目</t>
  </si>
  <si>
    <t>长溪村
北城村</t>
  </si>
  <si>
    <t>发展食用菌种植15万棒</t>
  </si>
  <si>
    <t>1.发展食用菌种植≥15万棒
2.务工吸纳脱贫户人数≥5人；
4.项目建成后，预计带动村集体增收总计≥4万元
5.群众满意度≥90%</t>
  </si>
  <si>
    <t>官港镇新溪村茶叶加工及基地设施项目</t>
  </si>
  <si>
    <t>1.购入茶叶加工机器设备；
2.新建冷库50㎡用于储存茶叶；
3.建设山地轨道长约3000米，配套相关基础设施。</t>
  </si>
  <si>
    <t>1.务工吸纳脱贫户，年人均增收≥1500元；
2.务工吸纳农户数≥4人
3.项目完工率100%；
4.项目建成后，预计可带动村集体增收≥3万元</t>
  </si>
  <si>
    <t>官港镇民主茶叶加工设备项目</t>
  </si>
  <si>
    <t>新建标准化茶叶加工厂厂房500㎡，购入红茶、绿茶加工机器设备各一套。配套建设冷链设施，包装车间等</t>
  </si>
  <si>
    <t>1.新建厂房面积≥500㎡
1.务工吸纳脱贫户数≥3户
2.脱贫户务工年人均增收≥2000元  
3.预计可带动村集体年增收≥5万元</t>
  </si>
  <si>
    <t>村级自营</t>
  </si>
  <si>
    <t>官港镇洪畈村土地资源整合、整治创建项目</t>
  </si>
  <si>
    <t>1.发展种植烟叶、水稻1900亩，黑木耳、辣椒等农产品100亩；               
2.配套周边基础设施（机耕路、桥、水渠、塘、堰）等</t>
  </si>
  <si>
    <t>1.发展种植烟叶、水稻≥1800亩，黑木耳、辣椒等农产品≥100亩
2.带动务工人数≥10人；
3.带动脱贫户年均增收≥4000元；
4.项目建成后，预计带动村集体增收≥50万元。
5.项目验收合格率100%；</t>
  </si>
  <si>
    <t>官港镇黄柏村茶园改造项目</t>
  </si>
  <si>
    <t>1.流转黄柏村木坑山组高化塘300亩抛荒土地发展茶园种植；
2.配套茶园改造和基础设施建设；
3.新建村集体茶叶加工厂，提升茶叶附加值。</t>
  </si>
  <si>
    <t>1.流转土地改造茶园≥300亩；
2.受益脱贫人口数≥5人；
3.带动务工就业人口数≥25人；
4.务工带动人均增收≥0.48万元；
5.村集体增收≥5万元。</t>
  </si>
  <si>
    <t>300亩为连片抛荒土地</t>
  </si>
  <si>
    <t>官港镇食用菌产业（二三产）高质量融合发展项目</t>
  </si>
  <si>
    <t>1、改造厂房1栋，新建仓库1栋，内设成品库、仓储等车间，同时配套周边基础设施；
2、建设生产线，购买粉碎机等二产加工设备（制作食用菌饮品）；
3、建设农产品展销厅，直播间，购买直播设备，与“抖音”等网络平台签定合作协议销售农副产品。</t>
  </si>
  <si>
    <t>1.带动就业人口数≥15人
2.项目验收合格率≥100%；
3.受益人满意度≥90%；
4.带动村集体增收≥15万元。</t>
  </si>
  <si>
    <t>大渡口镇安全村农事服务中心项目</t>
  </si>
  <si>
    <t>大渡口镇安全村</t>
  </si>
  <si>
    <t>大渡口镇人民政府 江炳生</t>
  </si>
  <si>
    <t>1.合作建设钢结构厂房300m2；
2.合作购置农事服务机械设备（含2台T60无人机、1台90马力收割机、2台秸秆打包机、2台160马力大型拖拉机、2台悬耕机）；                                3.配套硬化6*400m水泥道路。</t>
  </si>
  <si>
    <t>1、建设厂房≥300m2；        2、合作购置农事服务机械设备≥9台；3.硬化道路≥6*400m；                    4、受益人口≥30人；        5、带动脱贫户增收≥1万元；               6、村集体拟增收≥7万元；                    7、群众对项目满意度≥90%。</t>
  </si>
  <si>
    <t>带动村民务工增收，带动村集体经济发展</t>
  </si>
  <si>
    <t>资金合作</t>
  </si>
  <si>
    <t>泥溪镇皖南土鸡育种孵化育雏厂建设项目</t>
  </si>
  <si>
    <t>泥溪镇人民
政府
石建东</t>
  </si>
  <si>
    <t>建设家禽育种基地、家禽苗基地。新建鸡舍2000㎡、孵化室320㎡、配套附属房800㎡。</t>
  </si>
  <si>
    <t>1.新建育雏舍≥2000㎡，新建孵化室≥320㎡，配套附属房≥800㎡；
2.项目验收合格率100%；
3.群众满意度≥90%；
4.村集体增收≥22万元/年。</t>
  </si>
  <si>
    <t>带动农户发展养殖产业，吸纳农户务工，增强群众收入，壮大村集体经济。</t>
  </si>
  <si>
    <t>泥溪镇皖南土鸡深加工项目</t>
  </si>
  <si>
    <t>泥溪镇泥溪村</t>
  </si>
  <si>
    <t>泥溪镇人民
政府石建东</t>
  </si>
  <si>
    <t>购买安装自动化宰杀设备及新建污水处理系统</t>
  </si>
  <si>
    <t>1.购买自动化宰杀生产线1条；2.新建污水处理系统1套；3.村集体年增收≥15万元；4.项目验收合格率100%；5.群众满意度≥90%。</t>
  </si>
  <si>
    <t>带动农户发展养殖产业，吸纳农户务工</t>
  </si>
  <si>
    <t>泥溪镇双溪村与湖羊养殖合作社合作项目</t>
  </si>
  <si>
    <t>扩建羊圈200㎡，扩大湖羊养殖数量达500只</t>
  </si>
  <si>
    <t>1.新建羊圈≥200㎡,                 2.养殖湖羊≥500只,                3.养殖湖羊成活率≥90%，          4.增加村集体收入≥8万元，           5.群众满意度≥90%。</t>
  </si>
  <si>
    <t>带动村集体和脱贫户经济增收，吸纳脱贫人口务工</t>
  </si>
  <si>
    <t>葛公镇茶叶加工项目</t>
  </si>
  <si>
    <t>梅树村、桥联村</t>
  </si>
  <si>
    <t>葛公镇人民政府 汪天祥</t>
  </si>
  <si>
    <t>梅树村购置茶叶杀青机1台、理条机1台、烘干加工机1台，挑草机1台、焙干机1台；桥联村新建厂房800平方米，购置机械，揉捻机一台，理条机一台，烘干机一台，杀青机一台</t>
  </si>
  <si>
    <t>1.茶叶产量≥3万斤；
2.脱贫人口增收（总收入）≥1万元；
3.受益脱贫人口数≥60人；
4.带动就业人口数≥22人，人均增收≥0.5万元；
5.村集体增收≥10万元。</t>
  </si>
  <si>
    <t>通过发展增加村民收入，带动周边村民参与种植管理，带动村民务工增收，带动村集体经济发展。</t>
  </si>
  <si>
    <t>葛公镇同春村食用菌加工项目</t>
  </si>
  <si>
    <t>新建烘干厂房、冷藏库厂房600平方米，70立方米蒸箱9个，3吨环保锅炉1个，4.新建粉木屑大棚1000㎡，硬化水泥地面2000㎡。购置三吨铲车1辆，两吨铲车1辆，三吨叉车1辆，110KW粉碎机1台，杠12装袋一体机2套，羊肚菌装袋机1套，羊肚菌营养包装袋机3台</t>
  </si>
  <si>
    <t>1.生产食用菌≥3万斤，总收入≥50万元；
2.受益脱贫人口数≥6人；
3.带动就业人口数≥10人，人均增收≥0.8万元；
4.村集体增收≥10万元。</t>
  </si>
  <si>
    <t>通过土地流转增加村民收入，带动周边村民参与种植管理，带动村民务工增收，促进村集体经济发展。</t>
  </si>
  <si>
    <t>葛公镇梅树村食用菌废棒回收处理设备建设项目</t>
  </si>
  <si>
    <t>葛公镇梅树村、永正村</t>
  </si>
  <si>
    <t>葛公镇人民
政府汪天祥</t>
  </si>
  <si>
    <t>购置平膜造粒机1台、皮带输送机1台、菌袋分离机2台，铲车1辆等，建设2条菌袋分离线。</t>
  </si>
  <si>
    <t>每年能有效处理≥250万棒食用菌废棒，带动村集体经济增长≥7万元，群众对项目满意度≥90%</t>
  </si>
  <si>
    <t>通过项目实施，带动脱贫户务工≥10人，带动脱贫户、一般户种植食用菌增收，群众务工人均增收≥1000元；增加村集体收入。</t>
  </si>
  <si>
    <t>花园乡茶叶加工项目</t>
  </si>
  <si>
    <t>县农业农村局、科经局</t>
  </si>
  <si>
    <t>建设1000平方米茶叶加工厂房一座，集茶叶加工、品牌展示、电商、仓储一体,及相关设施配套。</t>
  </si>
  <si>
    <t xml:space="preserve">
1.厂房面积≥1000平方米；
2.项目验收合格率100%；
3.带动脱贫户及一般农户务工≥30人，人均务工增收≥2000元；4.村集体增收≥15万元；5.群众满意度≥90%。</t>
  </si>
  <si>
    <t>促进花园乡茶产业多元化发展，带动农户就业增收，发展村集体经济。</t>
  </si>
  <si>
    <t>花园乡人居环境提升项目</t>
  </si>
  <si>
    <t>乡村建设</t>
  </si>
  <si>
    <t>新塘村下陈组人居环境整治提升：新建村民活动广场，新建村民活动广场、严家塘及下陈塘节点打造、入户路C25混凝土硬化、亮化及绿化等建设内容。花园村人居环境整治提升部分：新建村民活动广场、西入口节点工程、入户路C25混凝土硬化、入户路旁混凝土排水沟、鹅卵石青石板步道、X017县道河岸挡土墙延伸、青石板碎拼路面、漫水桥、亮化及绿化等建设内容。Y012道路沿线南溪古寨入口、狭子口、合步高速桥下等节点打造。</t>
  </si>
  <si>
    <t>改善村级基础设施，确保群众生产生活需要，项目验收合格率100%， 群众满意度≥ 90%</t>
  </si>
  <si>
    <t>通过工程实施提升村民生产生活质量，改善村庄环境，吸引游客，间接带动村民和村集体增收</t>
  </si>
  <si>
    <t>花园乡祠村村食用菌种植项目</t>
  </si>
  <si>
    <t>祠村村</t>
  </si>
  <si>
    <t>花园乡人民政府 吴磊</t>
  </si>
  <si>
    <t>整合利用扶贫资产--扩规厂房和育秧大棚，种植15万棒食用菌</t>
  </si>
  <si>
    <t>年产优质黑木耳≥5万斤，增加村级集体经济收入≥5万元；受益脱贫人口≥8人，一般农户≥60户，人均增收≥3000元。受益人口满意度≥90%</t>
  </si>
  <si>
    <t>带动脱贫户和一般农户务工增收，增加集体收入，村民土地租用收入增加。</t>
  </si>
  <si>
    <t>龙泉镇三源村食用菌种植项目</t>
  </si>
  <si>
    <t>龙泉镇人民政府 查䶮</t>
  </si>
  <si>
    <t>1.建设基地所需生产厂房300平方，采用钢构搭建；建设设施农业大棚26000平方米；
2.购置烘干机一台、蒸汽炉、运输车、各类辅助3.建设（60立方）食用菌保鲜冷库一座</t>
  </si>
  <si>
    <t>新建钢构大棚面积≥300平方米；
增加村集体经济收入≥6万元；
设施农业大棚面积≥26000平方；
保鲜冷库容积≥60立方；
吸纳脱贫人口务工≥25人；
务工收入≥3000元/人；
受益人口满意度≥90%</t>
  </si>
  <si>
    <t>龙泉镇铁炉村食用菌种植项目</t>
  </si>
  <si>
    <t>1.流转适宜土地58亩左右，用于种植基地；
2.在铁炉村狮山组租用钢架大棚1000㎡用于黑木耳菌棒存放（养菌），300㎡的车间用于木耳菌棒加工制作；
3.购置烘干机一台、蒸汽炉、运输车、各类辅助小机器；
4.建设（60立方）食用菌保鲜冷库一座</t>
  </si>
  <si>
    <t>铁炉村、三源村、大板村村集体和农户</t>
  </si>
  <si>
    <t>租用钢构大棚面积≥1000平方米；
增加村集体经济收入≥6万元；
保鲜冷库容积≥60立方；
流转土地面积≥58亩；
吸纳脱贫人口务工≥25人；
务工收入≥3000元/人；
受益人口满意度≥90%</t>
  </si>
  <si>
    <t>三源村、大板村、铁炉村各投资100万元</t>
  </si>
  <si>
    <t>木塔乡“皖美农品”茶叶产业园项目</t>
  </si>
  <si>
    <t>1、拆除天鹅茶业有限公司老厂房占地800㎡；新建集鲜叶交易、茶叶加工及包装仓储等为一体的标准化厂房，厂房占地面积约800平方米，共计四层，其中一层为鲜叶交易中心，二层为绿茶标准化加工车间，三层为茶叶包装仓储车间，四层为茶艺展示厅兼电商直播间；
2、在相关村累计发展“皖美优茶”高标准茶园基地200亩以上，与天鹅茶叶有限公司签订合作协议作为区域公共品牌子基地。</t>
  </si>
  <si>
    <t xml:space="preserve">1、项目（工程）验收合格率100%；2、受益人口数≥5200人；3、群众对项目实施满意度≥90% ；4、带动村集体经济年收入≥50万元 </t>
  </si>
  <si>
    <t>合作共营</t>
  </si>
  <si>
    <t>木塔乡艾叶种植项目</t>
  </si>
  <si>
    <t>木塔乡畲狮村、茶溪村</t>
  </si>
  <si>
    <t>开垦闲置、撂荒地发展种植艾叶210亩（其中畲狮村100亩、茶溪村110亩）</t>
  </si>
  <si>
    <t>1、项目（工程）验收合格率100%；2、受益人口数≥2649人；3、群众对项目实施满意度≥90% ；4、带动村集体经济年收入≥10万元</t>
  </si>
  <si>
    <t>木塔乡梓桐村红茶厂房改造提升项目</t>
  </si>
  <si>
    <t>木塔乡梓桐村</t>
  </si>
  <si>
    <t>木塔乡人民政府    胡松旺</t>
  </si>
  <si>
    <t>1、新建人员及茶叶通道，包括更衣室、盥洗室、除尘、货梯等；2、对加工车间进行通风、密封等改造；3、新建评审室，购置添置天平、干燥箱、审评台、审评器具等。4、新建包装车间，购置一套初期包装设备</t>
  </si>
  <si>
    <t>1、项目（工程）验收合格率100%；2、受益人口数≥1611人；3、群众对项目实施满意度≥90% ；4、带动村集体经济年收入≥4万元</t>
  </si>
  <si>
    <t>通过项目实施，提高村集体经济收入，其中带动脱贫人口增收。</t>
  </si>
  <si>
    <t>胜利镇吉阳村羊肚菌育种基地（二期）</t>
  </si>
  <si>
    <t>胜利镇吉阳村</t>
  </si>
  <si>
    <t>胜利镇人民
政府杨国</t>
  </si>
  <si>
    <t>新建羊肚菌育种接种室600平方米、培养室1600平方米、冷库240立方米、实验室48平方米；购置菌种包装机2台、培养架1300个、实验设备一套；扩建烘干车间1000平方米。</t>
  </si>
  <si>
    <t>1.带动脱贫人口≥10人；
2.村集体增收≥100万元；
3.人均增收≥1000元；
4.群众满意度≥90%。</t>
  </si>
  <si>
    <t>壮大村集体经济，带动群众种植和务工，增加群众家庭收入</t>
  </si>
  <si>
    <t>胜利镇江心村大棚蔬菜种植及配套设施</t>
  </si>
  <si>
    <t>胜利镇江心村</t>
  </si>
  <si>
    <t>新建大棚种植100亩</t>
  </si>
  <si>
    <t>可通过流转脱贫户土地和吸纳脱贫户务工带动增收。</t>
  </si>
  <si>
    <t>胜利镇南丰村三柳组秸秆回收基地产业发展项目</t>
  </si>
  <si>
    <t>南丰村</t>
  </si>
  <si>
    <t>建设标准化钢构厂房2间共1000平米，管理房200平米，围墙300米，购置破碎机3套，打包机3套，运输机3台,秸秆颗粒燃料制作机 1 套。</t>
  </si>
  <si>
    <t>1.村集体收入≥10万元
2.带动脱贫户务工≥5人
3.脱贫人口增收≥1500元/人
4.群众对项目实施满意率≥90%</t>
  </si>
  <si>
    <t>通过项目实施，带动村集体和脱贫人口增收。</t>
  </si>
  <si>
    <t>胜利镇康桥村无土水芹种植项目</t>
  </si>
  <si>
    <t>胜利镇康桥村</t>
  </si>
  <si>
    <t>无土水芹种植100亩</t>
  </si>
  <si>
    <t>1.亩产≥20000斤；
2.每亩增收约3000元；
3.村集体年增收26万元；
4.群众对实施项目满意度≥90%</t>
  </si>
  <si>
    <t>通过项目实施，带动脱贫户、一般农户≥30人，人均增收≥2000元。</t>
  </si>
  <si>
    <t>胜利镇幸福村特色水果玉米种植基地项目</t>
  </si>
  <si>
    <t>胜利镇人民政府 杨国</t>
  </si>
  <si>
    <t>与东至县福兴玉米种植专业合作社合作种植特色</t>
  </si>
  <si>
    <t>1.特色水果玉米亩产≥2000斤（鲜）；
2.村集体增收≥2.5万元；
3.带动脱贫户务工≥5人；
人均增收≥1500元</t>
  </si>
  <si>
    <t>资金入股</t>
  </si>
  <si>
    <t>胜利镇瓦垅村
羊肚菌和红薯冻库建设项目</t>
  </si>
  <si>
    <t>瓦垅村</t>
  </si>
  <si>
    <t>新建羊肚菌和红薯冻库1000平米</t>
  </si>
  <si>
    <t>1.新建面积≥600平方米
2.带动脱贫户务工≥10人
3.村集体增收≥5万元，
4.群众对项目实施满意率≥90%</t>
  </si>
  <si>
    <t>通过项目实施，带动农户务工增收，增加村集体经济收入。</t>
  </si>
  <si>
    <t>洋湖镇乡村振兴产业园项目</t>
  </si>
  <si>
    <t>洋湖镇人民
政府
方升和</t>
  </si>
  <si>
    <t>建设厂房2000平米，主要用于农产品收购预储存车间、农产品加工车间、农产品预包装车间、农产品分装质检车间、农产品质检实验室等。</t>
  </si>
  <si>
    <t>1.厂房面积≥2000平方米；2.项目验收合格率100%；
3.带动群众务工≥50人，人均务工增收≥2000元；
4.村集体增收≥20万元；
5.群众满意度≥90%。</t>
  </si>
  <si>
    <t>通过项目实施发展镇域产业，带动周边群众务工，增加群众收入，壮大村集体经济。</t>
  </si>
  <si>
    <t>洋湖镇北山村羊肚菌种植项目</t>
  </si>
  <si>
    <t>北山村</t>
  </si>
  <si>
    <t>洋湖镇人民政府 方升和</t>
  </si>
  <si>
    <t>在北山村草塘组的撂荒地种植种植羊肚菌50亩</t>
  </si>
  <si>
    <t>北山村村民</t>
  </si>
  <si>
    <t>1、项目带动村集体经济年收入≥17万；             2、受益脱贫人口≥13人；            
3、群众对项目实施效果满意率≥90%。</t>
  </si>
  <si>
    <t>尧渡镇建东村蓝莓园基地配套冷链项目</t>
  </si>
  <si>
    <t>尧渡镇人民
政府胡和胜</t>
  </si>
  <si>
    <t>新建冷藏库、冷冻库≥700平方米，建设基础设施、配电设施设备。</t>
  </si>
  <si>
    <t>1.新建蓝莓冷藏库、冷冻库≥700平方米，建设基础设施、配电设施等
2.项目合格率100%
3.受益人口≥5人
4.受益人口满意度≥90%</t>
  </si>
  <si>
    <t>通过项目实施促进村集体增收，带动脱贫人口务工增收。</t>
  </si>
  <si>
    <t>合作</t>
  </si>
  <si>
    <t>尧渡镇董冲村蓝莓种植项目</t>
  </si>
  <si>
    <t>董冲村</t>
  </si>
  <si>
    <t>与东至县舜耕山家庭农场合作发展蓝莓200亩。</t>
  </si>
  <si>
    <t>1.发展蓝莓≥200亩　
2.项目合格率100%　　
3.村集体年收益率≥5%
4.受益人口≥8人
5.受益人口满意度≥90%</t>
  </si>
  <si>
    <t>通过项目实施发展蓝莓产业，带动脱贫户村集体和脱贫户增收。</t>
  </si>
  <si>
    <t>张溪镇土桥村农产品检测中心建设项目</t>
  </si>
  <si>
    <t>张溪镇土桥村</t>
  </si>
  <si>
    <t>张溪镇人民
政府朱新亮</t>
  </si>
  <si>
    <t xml:space="preserve">实验室、鸡蛋药物残留检测仪 、样品浓缩仪 、离心机 、振荡器及其他  </t>
  </si>
  <si>
    <t>项目(工程)验收合格率100%;村集体增收≥3.5万元，带动脱贫户务工&gt;5人，受益脱贫户满意度≥90%</t>
  </si>
  <si>
    <t>通过项目实施，增加村集体收益，带动周边村民务工，增加收入。</t>
  </si>
  <si>
    <t>张溪镇皖南土鸡蛋鸡笼养殖基地建设项目</t>
  </si>
  <si>
    <t>张溪镇历山村等村</t>
  </si>
  <si>
    <t>鸡舍建设、鸡笼、饮水器、加料设备、集蛋设备、清粪设备等、场地平整及硬化等</t>
  </si>
  <si>
    <t>项目(工程)验收合格率100%;村集体增收≥5万元，带动脱贫户务工&gt;5人，受益脱贫户满意度≥90%</t>
  </si>
  <si>
    <t>张溪镇白联村皖南土鸡蛋鸡笼养殖基地建设项目</t>
  </si>
  <si>
    <t>白联村</t>
  </si>
  <si>
    <t>张溪镇人民政府 朱新亮</t>
  </si>
  <si>
    <t>张溪镇兰田村蓝莓种植二期项目</t>
  </si>
  <si>
    <t>张溪镇兰田村</t>
  </si>
  <si>
    <t>张溪镇人民政府朱新亮</t>
  </si>
  <si>
    <t>流转闲置荒山50余亩、发展蓝莓种植15年，栽种蓝莓树0.55万株。生产路面铺垫砂石约1200米宽3.5米。</t>
  </si>
  <si>
    <t>兰田村全体村民</t>
  </si>
  <si>
    <t>蓝莓种植3年后开始收益，每亩收益1万元，收益50万-100万</t>
  </si>
  <si>
    <t>项目实施后，带动本村集体经济收入和其他产业发展及优化投资环境。</t>
  </si>
  <si>
    <t>青山乡雪菜加工销售一体化项目及乡村振兴创业园建设项目</t>
  </si>
  <si>
    <t>一.水稻+蔬菜种植、加工项目：1.扩建梅干菜种植基地500亩。2.盘活闲置标准化厂房1栋，仓库1栋共1800㎡。3.建设分拣车间240㎡；包装车间20㎡；成品库30㎡；仓储间120㎡；化验室70㎡。4.购置传送机1台、烘干机1台、叉车1辆。5.晒场硬化4000㎡，腌菜池15个，其他附属建筑。                        二、创业园区建设项目：1.完善视频监控系统、网络、配电给排水及消防设施。2.完善园区其他基础设施建设。</t>
  </si>
  <si>
    <t>1.梅干菜种植面积≥500亩；2.村集体每年增收≥20万元；3.吸纳人口务工≥300人
4.务工收入≥3000元/人；5.群众满意度≥90%</t>
  </si>
  <si>
    <t>青山乡中村村果园扩建项目</t>
  </si>
  <si>
    <t>1.扩建果园60亩，用于种植蟠桃30亩、蜂糖李10亩、冬桃20亩
2.购置100个钢构大棚</t>
  </si>
  <si>
    <t>1.蟠桃≥30亩，蜂糖李≥10亩，冬桃≥20亩；
2.吸纳脱贫人口务工≥15人；
3.人均增收≥3000元
4.受益人口满意度≥90%</t>
  </si>
  <si>
    <t>青山乡梅塘村丝瓜种植基地项目</t>
  </si>
  <si>
    <t>梅塘村</t>
  </si>
  <si>
    <t>青山乡
人民政府
 汪志民</t>
  </si>
  <si>
    <t>新建丝瓜种植基地100亩。</t>
  </si>
  <si>
    <t>1.丝瓜种植≥100亩；2.村集体年增收≥5.5万元3.吸纳脱贫人口务工≥15人，群众满意度≥90%</t>
  </si>
  <si>
    <t>通过项目实施，吸纳超过10名劳动力务工，人均务工收入≥2000元，同时通过收益分红方式壮大村集体经济。</t>
  </si>
  <si>
    <t>投资入股</t>
  </si>
  <si>
    <t>青山乡东阳村优质稻+油菜轮作种植</t>
  </si>
  <si>
    <t xml:space="preserve">
东阳村</t>
  </si>
  <si>
    <t>在东阳村建设优质稻+油菜轮作种植基地200亩。</t>
  </si>
  <si>
    <t>1.优质稻+油菜种植面积≥200亩；2.村集体每年增收≥6万元；3.群众满意度≥90%</t>
  </si>
  <si>
    <t>通过项目实施，吸纳超过20名劳动力务工，人均务工收入≥1500元，并可以流转群众土地，增加收入。</t>
  </si>
  <si>
    <t>青山乡中城村大棚蔬果种植项目</t>
  </si>
  <si>
    <t>新建蔬果大棚种植基地25亩。</t>
  </si>
  <si>
    <t>1.大棚蔬果种植面积≥25亩；2.村集体每年增收≥3万元；3.吸纳人口务工≥30人
4.务工收入≥3500元/人；5.群众满意度≥90%</t>
  </si>
  <si>
    <t>香隅镇千田白茶制作车间</t>
  </si>
  <si>
    <t>在铜顶村新建钢构房，长70米，宽12米（建设用地，集体土地）</t>
  </si>
  <si>
    <t>1.新建钢构房长70米，宽12米   
2.项目（工程）验收合格率100%；
3.村集体年收入≥3万元              
4.群众满意度≥90%</t>
  </si>
  <si>
    <t>通过该项目实施，带动村集体增收3万元，吸纳村内劳动力5人，人均增收≥0.3万元。</t>
  </si>
  <si>
    <t>香隅镇食用菌种植项目</t>
  </si>
  <si>
    <t>1.食用菌种植15万棒  2.食用菌存活率≥90%  3.群众满意度≥90%</t>
  </si>
  <si>
    <t>通过该项目实施，带动村集体增收2万元，吸纳村内劳动力10人，人均增收≥0.3万元。</t>
  </si>
  <si>
    <t>昭潭镇与安徽双美兴农粮贸有限公司合作发展优质稻加工、仓储、冷链、销售一体化项目</t>
  </si>
  <si>
    <t>昭潭村</t>
  </si>
  <si>
    <t>昭潭镇
人民政府
唐国培</t>
  </si>
  <si>
    <t>与安徽双美兴农粮贸有限公司合作发展建设包括：
新建一套日产315吨的先进粮食烘干生产线及附属设施（皮带机、输送机、清杂机、除尘机等），约400万元</t>
  </si>
  <si>
    <t>各村集体及脱贫人口</t>
  </si>
  <si>
    <t>增加村集体经济收入≥10万元；
吸纳村民务工≥20人，其中脱贫人口≥5人；
务工年收入≥2500元/人；
受益人口满意度≥90%。</t>
  </si>
  <si>
    <t>通过项目实施，带动脱贫户和普通群众发展生态种植和带动群众务工增加收入，增加村集体收入。</t>
  </si>
  <si>
    <t>合作共建</t>
  </si>
  <si>
    <t>昭潭镇永丰村、下塔村、龙潭村官营村和潭东村与双美农业科技有限公司合作发展辣椒种植加工项目</t>
  </si>
  <si>
    <t>龙潭村、永丰村、下塔村、官营村、潭东村</t>
  </si>
  <si>
    <t>昭潭镇人民
政府唐国培</t>
  </si>
  <si>
    <t>与双美农业科技有限公司合作发展建设包括：1、发展辣椒种植面积800亩以上；
2、购置辣椒生产线一条及配套设备，约70万元；
3、采购烘干设备一套，约30万元；
4、建设办公附属用房一整栋建设面积约1000㎡，约150万元。</t>
  </si>
  <si>
    <t>增加村集体经济收入≥20万元；
吸纳村民务工≥30人，其中脱贫人口≥5人；
务工年收入≥2500元/人；
受益人口满意度≥90%。</t>
  </si>
  <si>
    <t>昭潭镇龙潭村冬闲田梅干菜种植</t>
  </si>
  <si>
    <t>昭潭镇人民政府 唐国培</t>
  </si>
  <si>
    <t>种植优质白菜200亩，作为梅干菜加工原材料</t>
  </si>
  <si>
    <t>该项目年产值≥52万元
增加村集体经济收入≥12万元
吸纳脱贫人口务工≥20人
务工年收入≥2500元/人
受益人口满意度≥90%</t>
  </si>
  <si>
    <t>通过吸纳村民务工等方式帮助村民实现经济增收，同时带动村集体经济收入增长</t>
  </si>
  <si>
    <t>昭潭镇官营村含硒预制菜产业链发展项目</t>
  </si>
  <si>
    <t>进行撂荒地整治，发展100亩预制菜含硒产业链。</t>
  </si>
  <si>
    <t>预计村集体年收入≥20万元,收益脱贫人口满意度≥90%</t>
  </si>
  <si>
    <t>通过项目实施，带动脱贫户和普通群众发展特色种植和带动群众务工增加收入，增加村集体收入。</t>
  </si>
  <si>
    <t>东至县农产品产地冷藏保鲜设施建设奖补项目</t>
  </si>
  <si>
    <t>县农业农村局  高群英</t>
  </si>
  <si>
    <t>根据奖补办法，对新型经营主体、已成立的农村集体经济组织建设农产品产地冷藏保鲜库进行奖补。</t>
  </si>
  <si>
    <t>建设主体和有关农户</t>
  </si>
  <si>
    <t>1.建成冷藏保鲜设施≥39个；
2.受益人口≥100人，其中脱贫人口≥25人；
3.收益人口满意度≥90%。</t>
  </si>
  <si>
    <t>延长农产品贮藏期和销售
期，实现错峰销售，解决农户农产品销售难、价格低的问
题，进一步促进农民增收。</t>
  </si>
  <si>
    <t>官港镇标准化食用菌上山示范基地项目</t>
  </si>
  <si>
    <t>建设约60亩食用菌上山基地，建设大棚，种植食用菌，建设数字化基地，同时配套喷灌、水、电、路等基础设施。</t>
  </si>
  <si>
    <t>1.带动就业人口数≥5人
2.项目验收合格率≥100%；
3.受益人满意度≥90%；
4.项目建成后，预计带动村集体增收总计≥2万元。</t>
  </si>
  <si>
    <t>60亩为林业用地</t>
  </si>
  <si>
    <t>官港镇政元村叶村组门口堰山塘修复项目</t>
  </si>
  <si>
    <t>门口堰加固除险</t>
  </si>
  <si>
    <t>1.项目（工程）验收合格率100%；
2.受益人口数≥200人；
3.群众对项目实施效果满意率≥90%。</t>
  </si>
  <si>
    <t>改善村水利基础设施，确保群众生产生活需要，间接带动群众增产增收。</t>
  </si>
  <si>
    <t>官港镇秧畈村护坡工程</t>
  </si>
  <si>
    <t>新建下湾至叶湾段护坡2000米。</t>
  </si>
  <si>
    <t>1.新建护坡≥2000米；
2.项目验收合格率≥100%；
3.受益人口满意度≥90%</t>
  </si>
  <si>
    <t>官港镇黄柏村木坑山水毁河坝恢复项目</t>
  </si>
  <si>
    <t>修复河堤河坝500米</t>
  </si>
  <si>
    <t>1.修复河堤≥500米；                          2.项目验收合格率100%；              3.受益人口满意度≥90%</t>
  </si>
  <si>
    <t>官港镇黄柏村杨桥山塘、董坞山塘、杨山山塘道路硬化、坝堤加固工程项目</t>
  </si>
  <si>
    <t>硬化山塘道路3000米、山塘坝堤加固</t>
  </si>
  <si>
    <t>1.硬化山塘道路≥3000米
2.项目验收合格率≥100%；
3.受益人满意度≥90%</t>
  </si>
  <si>
    <t>官港镇农副产品交易服务中心项目</t>
  </si>
  <si>
    <t>1、盘活闲置资产，对原陈镇小学校舍进行改造提升为交易服务中心；
2、建设农产品展销厅；
3、新建冷链、仓储、物流设施等，配套周边基础设施。</t>
  </si>
  <si>
    <t>1.带动就业人口数≥5人
2.项目验收合格率≥100%；
3.受益人满意度≥90%；
3.带动村集体经济年收入≥2万元。</t>
  </si>
  <si>
    <t>官港镇山塘、沟渠、挡墙修复项目</t>
  </si>
  <si>
    <t>北城村、许村村、杨村村</t>
  </si>
  <si>
    <t>对北城村山塘维修、扩容15座，挡土墙修复2千米；对许村村许世英故里进口兆吉堰下游灌溉渠及挡墙重建，挡墙、沟渠长约330米；对杨村山塘清於除险加固，清淤约1000立方；坝体铺设六菱块并对坝体平整压实等；
硬化沟渠约长1500米，宽0.5米，高0.5米。</t>
  </si>
  <si>
    <t>1.项目（工程）验收合格率≥100%；
2.群众满意度≥90%。</t>
  </si>
  <si>
    <t>官港镇夏联村人河道堤坝修复项目</t>
  </si>
  <si>
    <t>夏联村</t>
  </si>
  <si>
    <t>龙泉河夏联段下夏家组堤坝修复1.5公里</t>
  </si>
  <si>
    <t>1.修复堤坝≥1.5公里
2.项目（工程）验收合格率≥100%；
3.群众满意度≥90%。</t>
  </si>
  <si>
    <t>官港镇许村村许世英故里进口兆吉堰下游灌溉渠及挡墙重建项目</t>
  </si>
  <si>
    <t>建设挡墙、沟渠长约330米</t>
  </si>
  <si>
    <t>1.建设挡墙、沟渠长≥300米；
2.项目验收合格率≥100%；
3.受益人满意度≥90%。</t>
  </si>
  <si>
    <t>官港镇古桥村院里组水渠硬化项目</t>
  </si>
  <si>
    <t>硬化水渠800米、高0.5米、宽0.5米</t>
  </si>
  <si>
    <t>1、新建灌溉沟渠长≥800米，高≥0.5米，宽≥0.5米；
2、项目（工程）验收合格率100%；
3、群众满意度≥90%</t>
  </si>
  <si>
    <t>官港镇古桥村云雾组水渠硬化项目</t>
  </si>
  <si>
    <t>硬化水渠1000米、高0.5米、宽0.5米</t>
  </si>
  <si>
    <t>1、新建灌溉沟渠长≥1000米，高≥0.5米，宽≥0.5米；
2、项目（工程）验收合格率100%；
3、群众满意度≥90%</t>
  </si>
  <si>
    <t>官港镇杨村村沟渠修复工程项目</t>
  </si>
  <si>
    <t>杨村村</t>
  </si>
  <si>
    <t>1.解决2个村民组灌溉问题
2.配套相关设备</t>
  </si>
  <si>
    <t>官港镇长溪村王村组至中下侯组河涌倒塌修复项目</t>
  </si>
  <si>
    <t>修复河涌长约1500米</t>
  </si>
  <si>
    <t>1.修复河涌长≥1500米
2.项目验收合格率≥100%
3.受益人满意度≥90%。</t>
  </si>
  <si>
    <t>东流镇长安村叶村水库至吴村组抗旱渠道烟稻项目</t>
  </si>
  <si>
    <t>东流镇长安村</t>
  </si>
  <si>
    <t>东流镇人民
政府袁芳</t>
  </si>
  <si>
    <t>对叶村组至吴村组渠道进行硬化，长1000米，宽0.8米，深0.8米。</t>
  </si>
  <si>
    <t>1.排涝抗旱渠道渠道长≥1000米，宽≥0.8米，深≥0.8米；
2.群众对项目实施效果满意度≥90%；
3.项目（工程）验收合格率100%。</t>
  </si>
  <si>
    <t>东流镇狭阳村新型社区挡土墙护栏及停车场地修建工程</t>
  </si>
  <si>
    <t>狭阳村新型社区</t>
  </si>
  <si>
    <t>东流镇人民政府 袁芳</t>
  </si>
  <si>
    <t>1、项目拟修建挡土墙护栏300米，高1.2米。
2、拟修建停车场地面积500平方米。</t>
  </si>
  <si>
    <t>新型社区村民</t>
  </si>
  <si>
    <t>1.新建挡土墙护栏长≥300米，高≥1.2米。2.修建停车场地面积≥600平方米。
3.受益人新型社区村民105人（含3户脱贫户10人），受益人口满意度≥90％。</t>
  </si>
  <si>
    <t>起到安全防护功能，保障村民人身安全；改善村组人居环境，提升村民幸福感。间接带动村民增收。</t>
  </si>
  <si>
    <t>东流镇塔青湖村雷打石桥重建工程项目</t>
  </si>
  <si>
    <t>重建桥梁长6米，高3米，宽5米。</t>
  </si>
  <si>
    <t>1、重建雷打石桥长6米，高3米，宽5米；
2、项目（工程）验收合格率100%；
3、受益人村民（含9户脱贫户）和村集体；
4、群众满意度≥90％</t>
  </si>
  <si>
    <t>为村民生产生活出行交通提供便利，为村集体经济发展提供交通便利，间接带动村民增收。</t>
  </si>
  <si>
    <t>东流镇密丰村沟渠清淤项目</t>
  </si>
  <si>
    <t>1、清淤童村至朱村组沟渠4100米，永塘至宋垄组沟渠2400米；
2.在堰桥闸新建抗旱机站一座安装18千瓦潜水泵一台。                                  3、在指泉闸新建抗旱机站一座安装12千瓦潜水泵一台。</t>
  </si>
  <si>
    <t>密丰村集体和
村民</t>
  </si>
  <si>
    <t>1.安装18千瓦和12千瓦潜水泵各一台；
2.清淤沟渠≥6.5千米；
3.项目验收合格率100%；
4.群众对项目实施效果满意度≥90%。</t>
  </si>
  <si>
    <t>带动村民、脱贫户增产增收</t>
  </si>
  <si>
    <t>东流镇菊花产业发展项目</t>
  </si>
  <si>
    <t>东流镇
塔青湖村</t>
  </si>
  <si>
    <t>1.新建菊花基地200亩，包括土地平整、购买苗株、人员工资等费用；
2.新建厂房600㎡和仓储600㎡，购置烘干设备16台；
3.菊花基地配套项目，包括沟渠、路、桥梁建设，电力设施等</t>
  </si>
  <si>
    <t>1.菊花种植面积≥200亩；
2.村集体年收益约≥12万元；
3.受益人口数≥30人</t>
  </si>
  <si>
    <t>依托菊花种植，带动周边发展，为农户和脱贫户增产增收。</t>
  </si>
  <si>
    <t>东流镇密丰村产业发展配套设施建设项目</t>
  </si>
  <si>
    <t>东流镇密丰村</t>
  </si>
  <si>
    <t>1、清淤童村至朱村组沟渠4100米，
永塘至宋垄组沟渠2400米；
2、在堰桥闸新建抗旱机站一座安装
18千瓦潜水泵一台。                                  3、在指泉闸新建抗旱机站一座安装12千瓦潜水泵一台。
4、新修桥面长6米，宽5米，护栏16米，上下挡土墙12米</t>
  </si>
  <si>
    <t>1.安装18千瓦和12千瓦潜水泵各一台；
2.清淤沟渠≥6.5千米；新建水泥桥面长≧6米，宽5米，护栏≥16米，上下挡土墙≥12米；               3.项目验收合格率100%；
4.群众对项目实施效果满意度≥90%。</t>
  </si>
  <si>
    <t>带动村民、脱贫户增产增收、改善农民生产、生活条件，促进地方经济发展；
满足当地农民对居住环境不断改善的需求，保障出行安全</t>
  </si>
  <si>
    <t>泥溪镇朱村村双宁河河道护坡水毁修复工程（二期）</t>
  </si>
  <si>
    <t>泥溪镇
朱村村</t>
  </si>
  <si>
    <t>泥溪镇人民
政府黄胜华</t>
  </si>
  <si>
    <t>双宁河河道护坡水毁修复900米</t>
  </si>
  <si>
    <t>1、新建河道护坡建设长≥900米、高≥2.5米、宽≥0.75米；2.项目（工程）验收合格率100%；3、群众满意度≥90%</t>
  </si>
  <si>
    <t>通过该项目实施，改善村水利基础设施，提高防洪能力，确保了群众生产生活需要，间接带动群众增产增收</t>
  </si>
  <si>
    <t>泥溪镇隐东村脉落组小型农田水利工程</t>
  </si>
  <si>
    <t>隐东村</t>
  </si>
  <si>
    <t>泥溪镇人民政府
/石建东</t>
  </si>
  <si>
    <t>新建沟渠长930m*宽0.4m*高0.4m，机耕路长1000m*宽3.5m，山塘坝体维修加固。</t>
  </si>
  <si>
    <t>1.沟渠长≥930m、宽≥0.4m、高≥0.4m；
2.机耕路长≥1000m、宽≥3.5m；
3.山塘坝体维修加固≥1座；4.项目（工程）验收合格率100%；5.群众满意度≥90%。</t>
  </si>
  <si>
    <t>通过该项目实施，改善水利基础设施，提生灌溉便利条件，保障群众生产需要，间接带动群众增产增收。</t>
  </si>
  <si>
    <t>葛公镇大源村沟渠硬化项目</t>
  </si>
  <si>
    <t>大源村</t>
  </si>
  <si>
    <t>沟渠硬化长1.4千米，宽0.5米，高0.5米</t>
  </si>
  <si>
    <t xml:space="preserve">
1.新建沟渠≥ 1.4千米；
2.项目（工程）验收合格率100%；
3.受益人口数≥180人；
4.受益人口满意度≥90%。</t>
  </si>
  <si>
    <t xml:space="preserve">提高农田灌概率，为村民生产生活提供便利，节约生产成本，间接带动村民增产增收。
</t>
  </si>
  <si>
    <t xml:space="preserve"> 葛公镇葛公村愚公水库下游渠道硬化项目</t>
  </si>
  <si>
    <t>葛公村</t>
  </si>
  <si>
    <t>渠道硬化150米，宽1米，高1米</t>
  </si>
  <si>
    <t>1.新建沟渠≥ 150米；
2.项目（工程）验收合格率100%；
3.受益人口数≥180人；
4.受益人口满意度≥90%。</t>
  </si>
  <si>
    <t xml:space="preserve">增强愚公水库防洪泄洪能力，提高农田灌概率，为村民生产生活提供便利，节约生产成本，间接带动村民增产增收。
</t>
  </si>
  <si>
    <t>葛公镇红旗岭村沟渠硬化项目</t>
  </si>
  <si>
    <t>葛公镇红旗岭村</t>
  </si>
  <si>
    <t>沟渠硬化长2千米，宽0.8米，高1米</t>
  </si>
  <si>
    <t>1.项目（工程）验收合格率100%；
2.受益人口数≥500人；
3.受益人口满意度≥90%。</t>
  </si>
  <si>
    <t xml:space="preserve">
提高农田灌保证溉率，为村民生产生活提供便利，节约生产成本，间接带动村民增产增收。改善村水利基础设施，确保群众生产生活需要，间接带动群众增产增收。（小型水利）
</t>
  </si>
  <si>
    <t>葛公镇洪方村沟渠硬化项目</t>
  </si>
  <si>
    <t>新建沟渠1千米 ，宽0.4米， 高0.4米</t>
  </si>
  <si>
    <t xml:space="preserve">1.新建沟渠≥1000米
2.项目（工程）验收合格率100%；
3.受益人口数≥352人；
4.受益人口满意度≥90%。
</t>
  </si>
  <si>
    <t>葛公镇联塘村沟渠硬化项目</t>
  </si>
  <si>
    <t>沟渠硬化长1200米宽3米高2米</t>
  </si>
  <si>
    <t>沟渠清淤硬化≥1200米；项目（工程）验收合格率100%；群众满意度≥90%</t>
  </si>
  <si>
    <t xml:space="preserve">提高农田灌溉保证溉率，为村民生产生活提供便利，节约生产成本，间接带动村民增产增收。
</t>
  </si>
  <si>
    <t>葛公镇桥联村沟渠硬化工程</t>
  </si>
  <si>
    <t>桥联村</t>
  </si>
  <si>
    <t>新建沟渠硬化长3千米，宽0.8米，高0.8米</t>
  </si>
  <si>
    <t xml:space="preserve">1.新建沟渠数量≥3千米
2.项目（工程）验收合格率100%；
3.受益人口数≥650人；
4.受益人口满意度≥90%。
</t>
  </si>
  <si>
    <t xml:space="preserve">提高村民生产生活生命财产安全，带动村民增产增收，同时排洪排涝。
</t>
  </si>
  <si>
    <t>葛公镇天井村沟渠硬化工程</t>
  </si>
  <si>
    <t>葛公镇天井村</t>
  </si>
  <si>
    <t>新建沟渠硬化2千米，宽0.6米，高0.8米</t>
  </si>
  <si>
    <t>民众出行方便，改善交通条件,群众对项目满意度≥90%。</t>
  </si>
  <si>
    <t>葛公镇同春村沟渠硬化项目</t>
  </si>
  <si>
    <t xml:space="preserve">
清淤硬化沟渠长1000米，宽0.6米，高0.6,米2，清淤硬化拦沙坝长7米宽1.2米高1.2米</t>
  </si>
  <si>
    <t xml:space="preserve">1.新建清淤硬化沟渠≥1000米；
2.项目（工程）验收合格率100%；
3.受益人口数≥80人；
4.受益人口满意度≥90%。
</t>
  </si>
  <si>
    <t xml:space="preserve">提高农田灌溉率，为村民生产生活提供便利，节约生产成本，间接带动村民增产增收。
</t>
  </si>
  <si>
    <t>花园乡新塘村龙王山山塘修缮加固项目</t>
  </si>
  <si>
    <t>新塘村</t>
  </si>
  <si>
    <t>花园乡人民政府  吴磊</t>
  </si>
  <si>
    <t>大坝放水涵开挖；大坝内侧、外侧削坡加固；更换卧管、底涵25米；溢洪道底硬化，新建两侧岸墙长20米、宽8米；大坝止水墙加固50米。</t>
  </si>
  <si>
    <t>保障村民农田灌溉≥300亩；
项目（工程）验收合格率100%；
受益人口满意度≥90%。</t>
  </si>
  <si>
    <t>改善村民生产生活条件，提高水源利用率，间接带动村民和村集体增收。</t>
  </si>
  <si>
    <t>花园乡桃源村横山堰水毁维修加固工程</t>
  </si>
  <si>
    <t>桃源村</t>
  </si>
  <si>
    <t>堰坝长80米，宽4.5米，浇筑C20砼钢筋砼挡墙及堰面等</t>
  </si>
  <si>
    <t>1、新建C20砼挡墙及堰面≥80米等；   2、项目（工程）验收合格率100%；     3、群众满意度≥ 90%.</t>
  </si>
  <si>
    <t>通过该工程建设提高农田灌溉保证率，为群众节约了生产成本，间接带动脱贫户增产增收。</t>
  </si>
  <si>
    <t>花园乡南安村农田灌溉沟渠</t>
  </si>
  <si>
    <t>南安、上畈、中畈三组农田三面光沟渠（高1m×宽0.8m×厚0.15m×长3000m）</t>
  </si>
  <si>
    <t>1、保障村民农田灌溉≥300亩；
2、项目（工程）验收合格率100%；
3、受益人口满意度≥90%。</t>
  </si>
  <si>
    <t xml:space="preserve">改善村民生产生活条件，提高水源利用率，带动生产，间接带动村民和村集体增收。
</t>
  </si>
  <si>
    <t>花园乡南安村陈家山山塘修缮加固项目</t>
  </si>
  <si>
    <t>大坝放水涵开挖；大坝内侧、外侧削坡加固；更换卧管、底涵40米；溢洪道底硬化80米，开挖清淤库容。</t>
  </si>
  <si>
    <t>1、保障村民农田灌溉≥150亩；
2、项目（工程）验收合格率100%；
3、受益人口满意度≥90%。</t>
  </si>
  <si>
    <t>花园乡栗埠村桥下组沟渠堤坝水毁修复工程</t>
  </si>
  <si>
    <t>栗埠村桥下组</t>
  </si>
  <si>
    <t>新建沟渠堤坝长400米、高2.8米、宽0.75米</t>
  </si>
  <si>
    <t>村集体及桥下组全体村民</t>
  </si>
  <si>
    <t>1、护砌沟渠堤坝长度≥400米；
  2、项目（工程）验收合格率100%；
3、群众满意度≥90%。</t>
  </si>
  <si>
    <t>通过该工程建设保护基本农田50亩，为群众节约生产成本，间接带动村民增产增收</t>
  </si>
  <si>
    <t>花园乡农田水利提升项目</t>
  </si>
  <si>
    <t>南溪村董源组水毁堤坝修复350米；胡村村美果庄园沟渠400米，挡墙360米，盖板涵一座；双河村缸头坞山塘扩挖加固；栗埠村桥下组沟渠堤坝修复400米；南安村大堰沟渠修复3000米；新塘村龙王山山塘加固；桃源村横山堰修复。</t>
  </si>
  <si>
    <t>1、保障村民农田灌溉≥1000亩；
2、河道清淤、堤坝修复长度≥3000米；
3、项目（工程）验收合格率100%；
4、受益人口满意度≥90%。</t>
  </si>
  <si>
    <t>花园乡南溪村思源坳水库下游水毁修复工程</t>
  </si>
  <si>
    <t>1.河道清淤长1300米、宽4米
2.新建堤坝800米，修复堤坝500米</t>
  </si>
  <si>
    <t>1、河道清淤≥1300米；
2、新建堤坝长度≥800米；
3、修复堤坝长度≥500米；
4、项目（工程）验收合格率100%；
5、受益人口满意度≥90%</t>
  </si>
  <si>
    <t>通过工程实施保障全村农户生活生产用水安全、水田灌溉安全，间接带动约500户村民增产增收</t>
  </si>
  <si>
    <t>花园乡南溪村方岭组水毁修复工程</t>
  </si>
  <si>
    <t>1.河道清淤长600米、宽3.5米
2.修复堤坝600米</t>
  </si>
  <si>
    <t>1、河道清淤、堤坝修复长度≥600米；
2、项目（工程）验收合格率100%；
3、受益人口满意度≥90%</t>
  </si>
  <si>
    <t>通过工程实施保障全村农户生活生产用水安全、水田灌溉安全，间接带动约100户村民增产增收</t>
  </si>
  <si>
    <t>龙泉镇茶场社区铁炉组山塘塘坝加固</t>
  </si>
  <si>
    <t>茶场社区</t>
  </si>
  <si>
    <t>1.山塘塘坝混凝土加固，长50m、宽80cm、高3m
2.新建100m排水沟渠，1.2m*2m。</t>
  </si>
  <si>
    <t>改善农田灌溉面积≥100亩；受益人口≥600人；
受益人口满意度≥90%；项目（工程）验收合格率100%</t>
  </si>
  <si>
    <t>通过该工程建设提高农田灌溉保证率，为群众节约生产成本，间接带动群众增产增收。</t>
  </si>
  <si>
    <t>花园乡双河村丰里组钢头坞山塘改造工程</t>
  </si>
  <si>
    <t>1.堤坝修复100米，宽6米，2.山塘扩容5000方</t>
  </si>
  <si>
    <t>丰里组和檀村组所有农户</t>
  </si>
  <si>
    <t>1.坝体加固修复长度≥100米；    
2.山塘扩容≥5000立方米；         
3.项目（工程）验收合格率100%；
4、受益人口满意度≥90%</t>
  </si>
  <si>
    <t>通过山塘扩容和坝体加固，为村民生产生活提供便利，保障村民生产生活，间接带动270户村民增产增收。</t>
  </si>
  <si>
    <t>花园乡胡村村沟渠提升项目</t>
  </si>
  <si>
    <t>花园乡
人民政府吴磊</t>
  </si>
  <si>
    <t>村集体</t>
  </si>
  <si>
    <t>1.沟渠盖板涵，挡墙≥760米；
2.项目（工程）验收合格率100%；
3.受益人口满意度≥90%。</t>
  </si>
  <si>
    <t>通过沟渠，河道挡墙提升、胡村村貌及美果庄园景区整体基础设施环境和农业生产，带动乡村旅游整体产业发展和群众就业。</t>
  </si>
  <si>
    <t>木塔乡郑村村灌溉渠道工程</t>
  </si>
  <si>
    <t xml:space="preserve">
1.捉马组朝阳坪水渠混凝土长800米*宽0.6米；石家摊水渠混凝土长800米*宽0.6米；门口水渠混凝土长900米*宽0.6米；五亩里水渠混凝土长600米*宽0.6米等。
2.吴家组门口水渠混凝土长300米*宽0.6米等。
</t>
  </si>
  <si>
    <t>捉马、吴家、两组村民</t>
  </si>
  <si>
    <t>1、项目（工程）验收合格率100%
2、受益脱贫人口数≥50人</t>
  </si>
  <si>
    <t>通过该工程建设提高农田灌溉保证率，为群众节约了生产成本，间接带动增产增收</t>
  </si>
  <si>
    <t>木塔乡富丰村灌溉水源工程</t>
  </si>
  <si>
    <t>木塔乡富丰村</t>
  </si>
  <si>
    <t>木塔乡人民
政府胡松旺</t>
  </si>
  <si>
    <t>1、富丰村老屋组个山塘漏洞修复。2、祥林组、中分组、丰玉组山塘换涵管。3、丰玉组石堰一座修复。4、湾里组、村里组、老屋组、街上组、畈上组新建沟渠长600米、宽0.6米等。</t>
  </si>
  <si>
    <t>村集体和脱贫户，其中受益脱贫人口数≥20人</t>
  </si>
  <si>
    <t>通过该工程建设提高农田灌溉保证率，为群众节约了生产成本，间接带动脱贫户增产增收</t>
  </si>
  <si>
    <t>木塔乡荣兴村灌溉水源修复工程</t>
  </si>
  <si>
    <t>木塔乡荣兴村</t>
  </si>
  <si>
    <t>牌楼组渠道年久失修加之洪水冲毁，新建渠道1500米等，2020年因洪水冲毁堰体，堰体水毁部分全面修复等</t>
  </si>
  <si>
    <t>1、项目（工程）验收合格率100%
2、受益脱贫人口数≥55人</t>
  </si>
  <si>
    <t>木塔乡荣兴村山塘除险加固工程</t>
  </si>
  <si>
    <t>因年久失修.大丘坞.莲花形.大坞里三座山塘底涵管破裂、严重渗漏等</t>
  </si>
  <si>
    <t>木塔乡苏村山塘除险加固工程</t>
  </si>
  <si>
    <t>木塔乡苏村村</t>
  </si>
  <si>
    <t>对苏村甘田坞山塘坝体进行修复、翻新加固等。</t>
  </si>
  <si>
    <t>村集体和脱贫户，其中受益脱贫人口数≥35人</t>
  </si>
  <si>
    <t>木塔乡中园村渠道修复工程</t>
  </si>
  <si>
    <t>中园村</t>
  </si>
  <si>
    <t>新建渠道长800米，宽0.6米，高0.6米；灌溉渠道长7.2千米，宽0.3米，高0.4米等。</t>
  </si>
  <si>
    <t>村集体和脱贫户，其中受益脱贫人口数≥10人</t>
  </si>
  <si>
    <t>木塔乡梓桐村灌溉水源设施修复工程</t>
  </si>
  <si>
    <t>梓桐村</t>
  </si>
  <si>
    <t>棠公山塘上下沟渠混凝土长300米*宽0.4米*高0.4米；刘家水库脚沟渠詹家混凝土长300米*宽0.4米*0.4米；詹家朱湾组沟渠用混凝土加固 ，上段 200米×0.4米×0.4米、中段100米×0.6米×0.6米、下段100米×0.8米×0.8米；朱湾组至寺前组水毁河坝200米×2.5米×0.6米；山塘翻坝开挖土300方，用钢筋混凝做挡墙2.5米×1.2米×30米.；换涵管0.5米×0.5米×5米；3.清淤300方等。</t>
  </si>
  <si>
    <t>尧渡镇毛田村泽潭圩农田提升项目</t>
  </si>
  <si>
    <t>毛田村</t>
  </si>
  <si>
    <t>新建0.6*0.6m矩形渠长775m，0.8*0.8m矩形渠长290m，0.6*0.6m渡槽长8m，进口沉池2座,提灌站1座。</t>
  </si>
  <si>
    <t>1.新建0.6*0.6m矩形渠长775m，0.8*0.8m矩形渠长290m，0.6*0.6m渡槽长8m
2.进口沉池2座提灌站1座
3.项目合格率100%
4.受益人口≥1200人
5.受益人口满意度≥90%</t>
  </si>
  <si>
    <t>通过项目实施促进村集体增收，带动农户增收。</t>
  </si>
  <si>
    <t>尧渡镇汪街村汪街组抗旱站改造提升工程</t>
  </si>
  <si>
    <t>汪街村</t>
  </si>
  <si>
    <t>改建泵房1座，配潜水泵、电机一台套，新开挖引水渠350米。</t>
  </si>
  <si>
    <t>汪街村集体及全村村民</t>
  </si>
  <si>
    <t>1、改建泵房1座，配潜水泵、电机一台套，新开挖引水渠350米。　　　　　
2、项目合格率100%　　　
3、受益脱贫户≥10户　　
4、受益人口满意度≥90%</t>
  </si>
  <si>
    <t>通过项目实施提升抗旱保收能力，保障农业产业发展，带动群众增产增收。</t>
  </si>
  <si>
    <t>尧渡镇梅山村口胡组河道挡土墙和道路挡墙工程</t>
  </si>
  <si>
    <t>梅山村</t>
  </si>
  <si>
    <t>新建河道挡土墙长60米高4米及清淤、道路边挡垟长180米，高1.2米及排水沟45米。</t>
  </si>
  <si>
    <t>1.新建河道挡土墙60m*40m 2.道路边挡墙180m*1.2m 
3.排水沟45米
4.项目合格率100%
5.受益人口≥200人
6.受益人口满意度≥90%</t>
  </si>
  <si>
    <t>通过项目实施，促进村民交通出行安全。</t>
  </si>
  <si>
    <t>尧渡镇管山村食用菌智慧菌房种植实验基地（二期）</t>
  </si>
  <si>
    <t>管山村</t>
  </si>
  <si>
    <t>乡村振兴投资控股集团
陈坤芳/尧渡镇人民政府
胡和胜</t>
  </si>
  <si>
    <t>新建4#钢结构养菌车间（含设备）≥700平方米，新建围墙500米等建筑工程及室外附属工程1套</t>
  </si>
  <si>
    <t>1、新建4#钢结构养菌车间（含设备）≥700平方米，新建围墙500米等建筑工程及室外附属工程；2、项目合格率100%；3、村集体年收益率≥5%；4、受益人口满意度≥90%</t>
  </si>
  <si>
    <t>通过项目实施，进一步完善本村金耳生产的相关设施，促进金耳产业的顺利发展壮大，带动村集体和农户增收。</t>
  </si>
  <si>
    <t>尧渡镇永胜村大机站及附属工程</t>
  </si>
  <si>
    <t>永胜村</t>
  </si>
  <si>
    <t>55kw抗旱站改造工程，进水渠硬化2.5米×3米（八字墙），机库渠道硬化2m×2m×200m。</t>
  </si>
  <si>
    <t>1.55kw抗旱站改造工程
2.进水渠硬化2.5米×3米
3.机库渠道硬2m×2m×200m
4.项目合格率100%
5.受益人口≥1000人
6.受益人口满意度≥90%</t>
  </si>
  <si>
    <t>通过项目实施增加村级农业生产抗旱功能，确保农户增产增收。</t>
  </si>
  <si>
    <t>尧渡镇汪街村许家垅大山塘除险加固工程建设项目</t>
  </si>
  <si>
    <t>清淤外运2.8万立方米，新建黏土斜墙，预制块护坡长188米，均高5米，重建防水涵。</t>
  </si>
  <si>
    <t>1.清淤外运2.8万立方米
2.新建黏土斜墙，预制块护坡长188米，均高5米
3.重建防水涵　　　　　　
4.项目合格率100%
5.受益人口≥300人
6.受益人口满意度≥90%</t>
  </si>
  <si>
    <t>通过项目实施改善村级水利设施排灌抗旱条件、促进群众增产增收。</t>
  </si>
  <si>
    <t>张溪镇河隔堰清淤工程项目</t>
  </si>
  <si>
    <t>张溪镇蓝水村</t>
  </si>
  <si>
    <t>对蓝水河张村隔、槐树隔、㘭山隔进行清淤约3万方，配套修建步道及其他</t>
  </si>
  <si>
    <t>村集体和本村409户村民</t>
  </si>
  <si>
    <t>对蓝水河张村隔、槐树隔、㘭山隔进行清淤3万方，增加储水量改善蓝水河排洪灌溉能力</t>
  </si>
  <si>
    <t>改善10个村民组基本农田灌溉，保障农业生产增收。</t>
  </si>
  <si>
    <t>张溪镇火花村水毁抗旱修复工程</t>
  </si>
  <si>
    <t>火花村</t>
  </si>
  <si>
    <t>张溪镇人民政府/朱新亮</t>
  </si>
  <si>
    <t>拆除重建排灌站 ( 站房、水泵、变压器等)，修建1000米混凝土沟渠等配套设施。冯元塘清淤、除险加固、坝顶道路硬化、修建简易洗衣铺。</t>
  </si>
  <si>
    <t>1.重建排灌站1座、修建矩形渠≥1000米；
2.受益人口≥800人；
3.项目（工程）验收合格率100%；
4、群众对项目满意度≥90%。</t>
  </si>
  <si>
    <t>保障火花村1千亩农田灌溉用水，提升农业生产效益，增加农户收入。</t>
  </si>
  <si>
    <t>香隅镇临江组丰禾圩田间灌溉沟渠硬化</t>
  </si>
  <si>
    <t>临江村</t>
  </si>
  <si>
    <t>临江组丰禾圩田间灌溉沟渠200米硬化</t>
  </si>
  <si>
    <t>1.沟渠硬化200米； 2.项目（工程）验收合格率100% ；3.群众满意度≥90%</t>
  </si>
  <si>
    <t>通过项目实施，吸纳村内劳动力5人，人均增收≥0.2万元</t>
  </si>
  <si>
    <t>香隅镇合延村抗旱堰建设工程</t>
  </si>
  <si>
    <t>合延村吴家组、立新、王湖组</t>
  </si>
  <si>
    <t xml:space="preserve">香隅镇人民
政府 马南杰
</t>
  </si>
  <si>
    <t>新建挡水堰40米、修复挡水堰40米</t>
  </si>
  <si>
    <t>1.新建挡水堰长度40米、修复挡水堰长度40米；2.项目（工程）验收合格率100% ；3.群众满意度≥90%</t>
  </si>
  <si>
    <t>通过该项目实施，吸纳村内劳动力12人，人均增收≥0.2万元。</t>
  </si>
  <si>
    <t>香隅镇吴家组抗旱堰新建工程</t>
  </si>
  <si>
    <t>新建挡水堰40米</t>
  </si>
  <si>
    <t>1.挡水堰长度40米；2.项目（工程）验收合格率100% ；3.群众满意度≥90%</t>
  </si>
  <si>
    <t>通过该项目实施，吸纳村内劳动力8人，人均增收≥0.2万元。</t>
  </si>
  <si>
    <t>香隅镇天生圩排涝站建设项目</t>
  </si>
  <si>
    <t>莲湖村</t>
  </si>
  <si>
    <t xml:space="preserve">香隅镇人民政府 马南杰
</t>
  </si>
  <si>
    <t>新建泵房1座，排涝机泵1套55千瓦，控制闸1座及高压线路配套设施</t>
  </si>
  <si>
    <t>1.泵房≥1座 2.排涝机泵≥1套 3.控制闸≥1座 4.高压线路配套设施≥1处 5.项目（工程）验收合格率100%；6.群众满意度≥90%</t>
  </si>
  <si>
    <t>通过该项目实施，吸纳村内劳动力8人，人均增收≥0.3万元。</t>
  </si>
  <si>
    <t>昭潭镇下塔村尚书冲、烂柴冲、李子冲、安冲、王垅、东门岭山塘除险加固工程</t>
  </si>
  <si>
    <t>下塔村</t>
  </si>
  <si>
    <t>山塘清淤扩容、除险加固等附属项目</t>
  </si>
  <si>
    <t>下塔村村民</t>
  </si>
  <si>
    <t>通过该工程建设提高农田灌溉保证率，为群众节约了生产成本，增加村集体收入，间接带动群众增产增收</t>
  </si>
  <si>
    <t>昭潭镇下塔村农业设施便民桥项目</t>
  </si>
  <si>
    <t>3个组新建3座便民生活用桥</t>
  </si>
  <si>
    <t>方便农业生产及群众出行，生活品质</t>
  </si>
  <si>
    <t>昭潭镇永丰村农业基础设施提升项目</t>
  </si>
  <si>
    <t>阿坂组、项家组、生坡组、新建组、杨坂组、邵湾组、上街组、下街组、刘湾组新建机耕路3800米</t>
  </si>
  <si>
    <t>项目实施后，方便群众生产生活需要，间接带动脱贫户增产增收。</t>
  </si>
  <si>
    <t>昭潭镇营桥村高标准农田提升（桥柱片）</t>
  </si>
  <si>
    <t>营桥村桥柱、大屋、黄泉、木桥组高标准农田提升，建设沟渠、提水泵站、机耕路等。</t>
  </si>
  <si>
    <t>1、保障村民农田灌溉≥300亩；
2、项目（工程）验收合格率100%；
3、新建提水泵站3座；
4、新建机耕路≥1500米；
5、新建沟渠≥1000米；
6、受益人口满意度≥90%。</t>
  </si>
  <si>
    <t>通过该工程建设提高标准农田，为群众节约了生产成本，间接带动群众增产增收</t>
  </si>
  <si>
    <t>昭潭镇官营村水利配套工程</t>
  </si>
  <si>
    <t>官营村中街组、迎街组、洪坂组等</t>
  </si>
  <si>
    <t>配套土地流转、烟稻轮作300亩进行水利设施配套建设</t>
  </si>
  <si>
    <t>1、保障村民农田灌溉≥300亩；
2、项目（工程）验收合格率100%；
3、新建机耕路≥500米；
4、新建沟渠1000米；
5、受益人口满意度≥90%。</t>
  </si>
  <si>
    <t>改善村农田基础设施，确保群众生产生活需要。</t>
  </si>
  <si>
    <t>昭潭镇昭潭村山塘除险加固工程</t>
  </si>
  <si>
    <t>建立组张家冲山塘、东升组小塘坞山塘、金湾组塘洼山塘</t>
  </si>
  <si>
    <t>1、保障村民农田灌溉≥200亩；
2、项目（工程）验收合格率100%；
3、受益人口满意度≥90%。</t>
  </si>
  <si>
    <t>通过该工程建设提高农田灌溉保证率，为群众节约了生产成本，间接带动群众增产增收。</t>
  </si>
  <si>
    <t>昭潭镇龙潭村池垄、刘冲、庙冲山塘枫树堰坝清淤加固工程</t>
  </si>
  <si>
    <t>池垄等山塘清淤，塘坝加固。</t>
  </si>
  <si>
    <t>池垄、走马、周垄等7个组150余亩水田</t>
  </si>
  <si>
    <t>通过改善基础设施方式帮助普通群众和脱贫人口实现提高生产生活质量。</t>
  </si>
  <si>
    <t>昭潭镇官营村五房组高山边塘、高阁组王福冲塘、刘屋组野冲塘除险加固工程</t>
  </si>
  <si>
    <t>山塘清淤扩挖、除险加固等附属项目。</t>
  </si>
  <si>
    <t>通过该工程建设提高农田灌溉，为群众节约了生产成本带动群众增产增收。</t>
  </si>
  <si>
    <t>昭潭镇思源河村南山北冲、杨林牛角冲山塘除险加固工程</t>
  </si>
  <si>
    <t>思源河村</t>
  </si>
  <si>
    <t>山塘清淤扩容、除险加固等附属项目。</t>
  </si>
  <si>
    <t>1、保障村民农田灌溉≥100亩；
2、项目（工程）验收合格率100%；
3、受益人口满意度≥90%。</t>
  </si>
  <si>
    <t>官港镇G206国道沿线人居环境示范带整体提升项目</t>
  </si>
  <si>
    <t>黄柏村、秧畈村、官港村、政元村、陈镇村</t>
  </si>
  <si>
    <t>对沿线环境进行整体提升，因地制宜打造部分节点，清理撂荒地，对沿线杆线进行清理，补齐并规范设置，生活垃圾收集装置,清理不规范的道路标识及广告牌。</t>
  </si>
  <si>
    <t>国道沿线群众</t>
  </si>
  <si>
    <t>1.项目验收合格率≥100%；
2.受益人满意度≥90%。</t>
  </si>
  <si>
    <t>大渡口镇新丰圩村污水提升工程</t>
  </si>
  <si>
    <t>新丰圩村</t>
  </si>
  <si>
    <t>大渡口镇人民政府   /江炳生</t>
  </si>
  <si>
    <t>1、新建一体化污水提升泵站1套（含新接污水管道、沉井工程及路面恢复）；                              2、配套离心泵2台。</t>
  </si>
  <si>
    <t>1.新建污水处理提升泵站≥1套；
2.配套离心泵≥2台；
3.项目（工程）验收合格率100%；
4.群众对项目满意度≥90%。</t>
  </si>
  <si>
    <t>有效提升村组人居环境，带动村鳜鱼产业发展。</t>
  </si>
  <si>
    <t>大渡口镇杨桥村人居环境提升项目</t>
  </si>
  <si>
    <t>大渡口镇杨桥村</t>
  </si>
  <si>
    <t>1、村庄环境提升；                   2、硬化3.5*150m道路。</t>
  </si>
  <si>
    <t>1、提升村庄环境；2、道路硬化≥3.5*150m               3、受益人口数≥20人；
4、项目（工程）验收合格率100%；
5、群众对项目满意度≥90%。</t>
  </si>
  <si>
    <t>通过项目实施，改善村部周边环境，提升群众满意度。</t>
  </si>
  <si>
    <t>泥溪镇人居环境整治示范点项目</t>
  </si>
  <si>
    <t>泥溪镇各村</t>
  </si>
  <si>
    <t>泥溪镇人民
政府汪利民</t>
  </si>
  <si>
    <t>对13个村民组美丽自然村庄创建，优先安排国省道附近</t>
  </si>
  <si>
    <t>示范点村民</t>
  </si>
  <si>
    <t>1.工程验收合格率100%；2.群众满意度≥90%</t>
  </si>
  <si>
    <t>改善宜居环境，提升群众满意度</t>
  </si>
  <si>
    <t>香隅镇水培蔬菜种植大棚项目</t>
  </si>
  <si>
    <t>产业项目</t>
  </si>
  <si>
    <t>新建15亩蔬菜基地，建设标准化蔬菜种植大棚7500平方米，配套灌溉滴灌设施</t>
  </si>
  <si>
    <t>1、建设标准化大棚》10座，面积》1500㎡，配套滴灌设施</t>
  </si>
  <si>
    <t>通过该项目实施，吸纳村内劳动力38人，人均增收≥0.5万元。村集体年收入》10万元。</t>
  </si>
  <si>
    <t>香隅镇香山村人居环境整治提升项目</t>
  </si>
  <si>
    <t>香山村</t>
  </si>
  <si>
    <t>处理村庄内陈年垃圾、杂物清理、转运设施建设、实施常态化保洁，使村庄内环境卫生干净整洁。</t>
  </si>
  <si>
    <t>1.处理村庄内陈年垃圾、杂物清理  2.转运设施建设  3.群众满意度≥90%</t>
  </si>
  <si>
    <t>通过该项目实施，吸纳村内劳动力8人务工增收，人均增收≥0.1万元。</t>
  </si>
  <si>
    <t>昭潭镇营桥村人居环境整改提升项目</t>
  </si>
  <si>
    <t>营桥村桥徐元、守岭组</t>
  </si>
  <si>
    <t>1、村庄内排水沟新建维修等。2、新建村民活动广场2处。3、对中心村范围内道路进行平整维修并硬化道路2000米。</t>
  </si>
  <si>
    <t>无功能附属清理≥30处，村庄内排水沟≥320米，硬化道≥2000米，新建广场2处≥400平方米。</t>
  </si>
  <si>
    <t>改善镇村基础设施条件，激发群众的主人翁意识，积极参与建设过程中设计和后续维护管理，提升镇域整体形象。</t>
  </si>
  <si>
    <t>张溪镇土桥村人居环境整治提升项目</t>
  </si>
  <si>
    <t>1.改善G236沿线土桥段约4公里的路域环境，拆除残垣断壁、乱搭乱建等问题；2.沿路公共区域统一规划设计，增加人行便道、公共停车位、对沿线杆线进行清理，补齐并规范设置，生活垃圾收集装置,清理不规范的道路标识及广告牌；</t>
  </si>
  <si>
    <t>改善村居环境，提升村容村貌。</t>
  </si>
  <si>
    <t>通过该工程建设提升群众生活幸福感和满意度，增加村集体凝聚力。</t>
  </si>
  <si>
    <t>张溪镇坦埠村人居环境整治提升项目</t>
  </si>
  <si>
    <t>坦埠村</t>
  </si>
  <si>
    <t>1.改善G236沿线坦埠段约3公里的路域环境，拆除残垣断壁、乱搭乱建等问题；2.沿路公共区域统一规划设计，增加人行便道、公共停车位、对沿线杆线进行清理，补齐并规范设置，生活垃圾收集装置,清理不规范的道路标识及广告牌；</t>
  </si>
  <si>
    <t>木塔乡茶溪村灌溉水源工程</t>
  </si>
  <si>
    <t>茶溪村</t>
  </si>
  <si>
    <t>村集体和脱贫户，其中受益脱贫人口33人。</t>
  </si>
  <si>
    <t>通过该工程建设，方便农民春耕秋收，增加农民种粮积极性，从而保障农田灌溉，确保粮食丰收。</t>
  </si>
  <si>
    <t>尧渡镇枫树村灌溉渠项目</t>
  </si>
  <si>
    <t>尧渡镇枫树村</t>
  </si>
  <si>
    <t>枫树村新建沟渠:0.4m*0.4m沟渠1200m;1.2m*0.8m沟渠500m。</t>
  </si>
  <si>
    <t>村集体及脱贫户</t>
  </si>
  <si>
    <t xml:space="preserve">1、新建0.4m*0.4m沟渠1200m； 新建0.8m*1.2m沟渠500m　　　　　　　 
2、项目合格率100%　　　
3、受益脱贫户≥5户　　
4、受益脱贫户满意度≥90% </t>
  </si>
  <si>
    <t>通过项目实施保障枫树村民种植灌溉用水。</t>
  </si>
  <si>
    <t>昭潭镇下塔村农业机耕路项目</t>
  </si>
  <si>
    <t>新建4200米机耕路</t>
  </si>
  <si>
    <t>1、保障村民农业生产机耕路≥4000米；
2、项目（工程）验收合格率100%；
3、受益人口满意度≥90%。</t>
  </si>
  <si>
    <t>通过该工程建设提高农田灌溉保证率，为群众节约了生产成本，增加村集体收入，间接带动群众增产增收。</t>
  </si>
  <si>
    <t>昭潭镇潭东村山塘除险加固工程</t>
  </si>
  <si>
    <t>何山组漕塘、刘团组堰垄塘清淤扩容、除险加固等附属项目。</t>
  </si>
  <si>
    <t>洋湖镇瓜蒌种植基地配套项目</t>
  </si>
  <si>
    <t>八音村、龙丰村、珠虹村</t>
  </si>
  <si>
    <t>洋湖镇人民
政府 方升和</t>
  </si>
  <si>
    <t>扩建八音村回龙角沟渠，长度1000米，宽1米，深1米；新建龙丰村硬化50*50断面渠道1500米；新建珠虹村红卫水库至塘垅组莫垅塘硬化沟渠长度500
米，莫垅堰至西湾组硬化沟渠长度500米。沟渠规格不低于80*80。</t>
  </si>
  <si>
    <t>八音村、龙丰村、珠虹村集体和脱贫户</t>
  </si>
  <si>
    <t>1.扩建八音村沟渠建设长度≥1000米 宽度≥1米，深度≥1米，新建龙丰村硬化50*50断面渠道1500米         
2. 受益人口满意度≥90%；    
3.项目带动增加脱贫人口收入≥2000元；       
4.项目受益脱贫人口数 ≥45；    
5.项目村集体经济年收入≥5万元</t>
  </si>
  <si>
    <t>通过该工程建设保障农户生产生活用水，提高瓜蒌、水稻、黑木耳农田灌溉保证率，为群众节约了生产成本，间接带动脱贫户增产增收。</t>
  </si>
  <si>
    <t>官港镇国道（黄柏村至陈镇村段）沿线人居环境示范带整体提升项目</t>
  </si>
  <si>
    <t>官港镇人民政府 董俊</t>
  </si>
  <si>
    <t>对沿线环境进行整体提升，清理撂荒地，对沿线杆线进行清理，补齐并规范设置，生活垃圾收集装置,清理不规范的道路标识及广告牌。</t>
  </si>
  <si>
    <t>木塔乡横山村人居环境整治项目</t>
  </si>
  <si>
    <t>木塔乡横山村</t>
  </si>
  <si>
    <t>在横山村分流组、汇源组新建挡河堤1000米。3米道路硬化450米，村内环境整治2100平方米，改厕45户。</t>
  </si>
  <si>
    <t>1、项目（工程）验收合格率100%；2、受益人口数≥300人；3、群众对项目实施满意度≥90%。</t>
  </si>
  <si>
    <t>改善省级边界线居民生活条件，提高群众满意度和获得感。</t>
  </si>
  <si>
    <t>洋湖镇泥黄村人居环境整治</t>
  </si>
  <si>
    <t>泥黄村</t>
  </si>
  <si>
    <t>洋湖镇人民
政府方升和</t>
  </si>
  <si>
    <t>围绕精品林及安置点建设、矿业一体化项目周边，改建7000㎡废旧沟塘及周边；重建横山书院500㎡，居民休闲广场500㎡，公厕60㎡。</t>
  </si>
  <si>
    <t>1、项目带动村集体经济年收入2万；2、群众对项目实施效果满意率≥90%</t>
  </si>
  <si>
    <t>提升村民生活环境，提高生产生活效率，间接带动村民增收和务工</t>
  </si>
  <si>
    <t>尧渡镇董冲村梅溪和美乡村建设项目</t>
  </si>
  <si>
    <t>尧渡镇人民政府 胡和胜</t>
  </si>
  <si>
    <t>华龙洞G530国道沿线梅溪三组环境整治，村庄内卫生清理，无功能房拆除。</t>
  </si>
  <si>
    <t>1.董冲村梅溪三组规划区环境整治，无功能房拆除
2.项目收益人口≥400人
3.受益群众满意率≥90%</t>
  </si>
  <si>
    <t>通过项目建设，优化当地群众生活环境，提高群众生活质量，提升旅游和招商引资的竞争力。</t>
  </si>
  <si>
    <t>2024年特色种养业到户奖补项目</t>
  </si>
  <si>
    <t>全县各乡镇</t>
  </si>
  <si>
    <t>县农业农村局高群英</t>
  </si>
  <si>
    <t>全县脱贫户和监测户实施自种自养、土地流转、农业务工、资产收益项目</t>
  </si>
  <si>
    <t>全县脱贫户、监测户</t>
  </si>
  <si>
    <t>1.脱贫户和监测户户均增加收入≥1500元；
2.受益对象满意度≥90%。</t>
  </si>
  <si>
    <t>通过项目实施，带动脱贫户和监测户发展产业，带动生产，增加收入。</t>
  </si>
  <si>
    <t>2024年东至县脱贫人口及监测对象跨省就业一次性交通补助项目</t>
  </si>
  <si>
    <t>就业项目</t>
  </si>
  <si>
    <t>县人社局
郑长和</t>
  </si>
  <si>
    <t>县人社局</t>
  </si>
  <si>
    <t>对全县有劳动能力的脱贫人口和监测对象转移到省外就业或创业。</t>
  </si>
  <si>
    <t>帮助≥5000人脱贫人口及监测对象转移到省外就业或创业实现稳定增收，补助标准500元每人。</t>
  </si>
  <si>
    <t>扶持脱贫人口及监测对象转移到省外就业或创业实现就业增收。</t>
  </si>
  <si>
    <t>2024年东至县乡村公益性岗位岗位补贴项目</t>
  </si>
  <si>
    <t>支持安置全县符合条件的脱贫人口及监测对象特别是其中的弱（半）劳动力乡村公益性岗位就业。</t>
  </si>
  <si>
    <t>帮助≥600人脱贫人口及监测对象通过安置乡村公益性岗位方式实现就业增收，补助标准每人每月400元，受益人口满意度≥90%。</t>
  </si>
  <si>
    <t>扶持脱贫人口及监测对象实现乡村公益性岗位就业增收。</t>
  </si>
  <si>
    <t>市政府特困大学生资助</t>
  </si>
  <si>
    <t>巩固三保障成果</t>
  </si>
  <si>
    <t>东至县学生资助中心
江纯</t>
  </si>
  <si>
    <t>县教体局</t>
  </si>
  <si>
    <t>补助新入学脱贫户、边缘易致贫户、突发严重困难户大学生或未享受过资助的在校脱贫户、边缘易致贫户、突发严重困难户大学生。</t>
  </si>
  <si>
    <t>脱贫户、监测对象家庭全日制本科大学生。</t>
  </si>
  <si>
    <t>满足救助条件的大学生，每生资助0.5万元，其中脱贫户大学生没有名额限制，力求做到一个不漏，确保不让一个学生因家庭经济困难而失学。资助人数不少于70人。</t>
  </si>
  <si>
    <t>帮助脱贫户、边缘易致贫户、突发严重困难户的大学生完成学业</t>
  </si>
  <si>
    <t>“防贫保”综合保险</t>
  </si>
  <si>
    <t>其他</t>
  </si>
  <si>
    <t>县财政局    陈宜胜</t>
  </si>
  <si>
    <t>县财政局</t>
  </si>
  <si>
    <t>特色农产品保险、健康保险、意外伤害保险、基本生活保障保险、家庭财产损失保险、教育升学补贴保险、履约保证保险</t>
  </si>
  <si>
    <t>脱贫户、监测对象</t>
  </si>
  <si>
    <t>依据实施方案，防止脱贫人口和农村低收入人口返贫致贫，受益人口满意度≥90%。</t>
  </si>
  <si>
    <t>依据实施方案，防止脱贫人口和农村低收入人口返贫致贫</t>
  </si>
  <si>
    <t>小额信贷贴息</t>
  </si>
  <si>
    <t>县政府金融办
毕志宏</t>
  </si>
  <si>
    <t>县政府金融办</t>
  </si>
  <si>
    <t>对脱贫人口及监测对象小额信贷贴息。</t>
  </si>
  <si>
    <t>脱贫户及监测对象</t>
  </si>
  <si>
    <t>过渡期脱贫户及监测对象小额信贷贴息，受益群众满意度≥90%。</t>
  </si>
  <si>
    <t>切实满足脱贫户及监测对象小额信贷需求，推动脱贫户及监测对象发展生产、持续增收。</t>
  </si>
  <si>
    <t>2024年度“雨露计划”职业教育补助</t>
  </si>
  <si>
    <t>县乡村振兴局
章海峰</t>
  </si>
  <si>
    <t>县乡村振兴局</t>
  </si>
  <si>
    <t>补助脱贫（含监测对象）家庭中、高职在籍在校学生，接受职业教育。提升劳动技能。</t>
  </si>
  <si>
    <t>全县脱贫（含监测对象）家庭中、高职在籍在校学生</t>
  </si>
  <si>
    <t>资助脱贫（含监测对象）家庭子女人数≥600人次，资助对象满意度≥90%</t>
  </si>
  <si>
    <t>资助脱贫（含监测对象）家庭子女接受职业教育，提高劳动技能，通过促进就业，带动脱贫家庭进一步增收致富。</t>
  </si>
  <si>
    <t>池州市乡村振兴创业园奖补项目</t>
  </si>
  <si>
    <t>对2023年创建并通过市级验收的乡村振兴创业园给予15万元一次性奖励。</t>
  </si>
  <si>
    <t>经市乡村振兴创业园创建工作领导小组验收认定的乡村振兴创业园</t>
  </si>
  <si>
    <t>奖补乡村振兴创业园数量≥4；收益对象满意度≥90%。</t>
  </si>
  <si>
    <t>通过创业园创建，促进农业产业发展，推动农民就近就地就业，带动农民增收，壮大村集体经济。</t>
  </si>
  <si>
    <t>池州市乡村振兴创业园运营补贴项目</t>
  </si>
  <si>
    <t>对历年认定的乡村振兴创业园给予5万元的运营补贴。</t>
  </si>
  <si>
    <t>项目完工验收合格率100%；受益对象满意度≥91%</t>
  </si>
  <si>
    <t>1900亩流转土地未纳入24-25高标准农田建设</t>
    <phoneticPr fontId="9" type="noConversion"/>
  </si>
  <si>
    <t>新建蓄水池1座及供水设备一套，主管道铺设约1.5km等。</t>
    <phoneticPr fontId="9" type="noConversion"/>
  </si>
  <si>
    <t>胡村村，庄村组至张村组，美果庄园山脚下，沟渠长度400米高1.5米鹅卵石浆砌，宽度0.8米，底层10公分混凝土，盖板涵一个宽三米，高2.5米，挡墙360米，高1.7米，底脚80公分上口40公分，石块浆砌</t>
    <phoneticPr fontId="9" type="noConversion"/>
  </si>
  <si>
    <t>尚中组新建60*60素混凝土水渠800米；田畈组新建农用机耕桥1座等。</t>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</si>
</sst>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8" formatCode="0.00_ "/>
    <numFmt numFmtId="179" formatCode="0_);[Red]\(0\)"/>
    <numFmt numFmtId="180" formatCode="0_ "/>
  </numFmts>
  <fonts count="10">
    <font>
      <sz val="11"/>
      <color theme="1"/>
      <name val="宋体"/>
      <charset val="134"/>
      <scheme val="minor"/>
    </font>
    <font>
      <b/>
      <sz val="9"/>
      <name val="宋体"/>
      <family val="3"/>
      <charset val="134"/>
    </font>
    <font>
      <b/>
      <sz val="9"/>
      <color rgb="FFFF0000"/>
      <name val="宋体"/>
      <family val="3"/>
      <charset val="134"/>
    </font>
    <font>
      <sz val="9"/>
      <name val="宋体"/>
      <family val="3"/>
      <charset val="134"/>
    </font>
    <font>
      <sz val="20"/>
      <color theme="1"/>
      <name val="方正小标宋简体"/>
      <family val="4"/>
      <charset val="134"/>
    </font>
    <font>
      <b/>
      <sz val="9"/>
      <color theme="1"/>
      <name val="宋体"/>
      <family val="3"/>
      <charset val="134"/>
    </font>
    <font>
      <sz val="9"/>
      <color theme="1"/>
      <name val="宋体"/>
      <family val="3"/>
      <charset val="134"/>
    </font>
    <font>
      <sz val="10"/>
      <color theme="1"/>
      <name val="宋体"/>
      <family val="3"/>
      <charset val="134"/>
    </font>
    <font>
      <sz val="11"/>
      <name val="宋体"/>
      <family val="3"/>
      <charset val="134"/>
    </font>
    <font>
      <sz val="9"/>
      <name val="宋体"/>
      <family val="3"/>
      <charset val="134"/>
      <scheme val="minor"/>
    </font>
  </fonts>
  <fills count="2">
    <fill>
      <patternFill patternType="none"/>
    </fill>
    <fill>
      <patternFill patternType="gray125"/>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theme="1"/>
      </left>
      <right style="thin">
        <color theme="1"/>
      </right>
      <top style="thin">
        <color theme="1"/>
      </top>
      <bottom style="thin">
        <color theme="1"/>
      </bottom>
      <diagonal/>
    </border>
  </borders>
  <cellStyleXfs count="1">
    <xf numFmtId="0" fontId="0" fillId="0" borderId="0">
      <alignment vertical="center"/>
    </xf>
  </cellStyleXfs>
  <cellXfs count="59">
    <xf numFmtId="0" fontId="0" fillId="0" borderId="0" xfId="0">
      <alignment vertical="center"/>
    </xf>
    <xf numFmtId="0" fontId="1" fillId="0" borderId="0" xfId="0" applyFont="1" applyFill="1">
      <alignment vertical="center"/>
    </xf>
    <xf numFmtId="0" fontId="2" fillId="0" borderId="0" xfId="0" applyFont="1" applyFill="1">
      <alignment vertical="center"/>
    </xf>
    <xf numFmtId="0" fontId="3" fillId="0" borderId="0" xfId="0" applyFont="1" applyFill="1">
      <alignment vertical="center"/>
    </xf>
    <xf numFmtId="0" fontId="3" fillId="0" borderId="0" xfId="0" applyFont="1" applyFill="1" applyAlignment="1">
      <alignment horizontal="center" vertical="center" wrapText="1"/>
    </xf>
    <xf numFmtId="0" fontId="3" fillId="0" borderId="0" xfId="0" applyFont="1" applyFill="1" applyAlignment="1">
      <alignment horizontal="center" vertical="center"/>
    </xf>
    <xf numFmtId="0" fontId="3" fillId="0" borderId="0" xfId="0" applyFont="1" applyFill="1" applyAlignment="1">
      <alignment horizontal="left" vertical="center" wrapText="1"/>
    </xf>
    <xf numFmtId="178" fontId="3" fillId="0" borderId="0" xfId="0" applyNumberFormat="1" applyFont="1" applyFill="1" applyAlignment="1">
      <alignment horizontal="center" vertical="center" wrapText="1"/>
    </xf>
    <xf numFmtId="0" fontId="3" fillId="0" borderId="0" xfId="0" applyFont="1" applyFill="1" applyAlignment="1">
      <alignment horizontal="left" vertical="center"/>
    </xf>
    <xf numFmtId="0" fontId="3" fillId="0" borderId="0" xfId="0" applyFont="1" applyFill="1" applyAlignment="1">
      <alignment vertical="center"/>
    </xf>
    <xf numFmtId="0" fontId="5" fillId="0" borderId="1" xfId="0" applyNumberFormat="1" applyFont="1" applyFill="1" applyBorder="1" applyAlignment="1" applyProtection="1">
      <alignment horizontal="center" vertical="center" wrapText="1"/>
    </xf>
    <xf numFmtId="179" fontId="6" fillId="0" borderId="1" xfId="0" applyNumberFormat="1" applyFont="1" applyFill="1" applyBorder="1" applyAlignment="1" applyProtection="1">
      <alignment horizontal="center" vertical="center" wrapText="1"/>
    </xf>
    <xf numFmtId="0" fontId="6" fillId="0" borderId="1" xfId="0" applyFont="1" applyFill="1" applyBorder="1" applyAlignment="1">
      <alignment horizontal="center" vertical="center" wrapText="1"/>
    </xf>
    <xf numFmtId="0" fontId="6" fillId="0" borderId="1" xfId="0" applyNumberFormat="1" applyFont="1" applyFill="1" applyBorder="1" applyAlignment="1" applyProtection="1">
      <alignment horizontal="center" vertical="center" wrapText="1"/>
    </xf>
    <xf numFmtId="0" fontId="6" fillId="0" borderId="2"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178" fontId="5" fillId="0" borderId="1" xfId="0" applyNumberFormat="1" applyFont="1" applyFill="1" applyBorder="1" applyAlignment="1" applyProtection="1">
      <alignment horizontal="center" vertical="center" wrapText="1"/>
    </xf>
    <xf numFmtId="179" fontId="5" fillId="0" borderId="1" xfId="0" applyNumberFormat="1" applyFont="1" applyFill="1" applyBorder="1" applyAlignment="1" applyProtection="1">
      <alignment horizontal="center" vertical="center" wrapText="1"/>
    </xf>
    <xf numFmtId="0" fontId="6" fillId="0" borderId="1" xfId="0" applyFont="1" applyFill="1" applyBorder="1" applyAlignment="1">
      <alignment horizontal="left" vertical="center" wrapText="1"/>
    </xf>
    <xf numFmtId="178" fontId="6" fillId="0" borderId="1" xfId="0" applyNumberFormat="1" applyFont="1" applyFill="1" applyBorder="1" applyAlignment="1">
      <alignment horizontal="center" vertical="center" wrapText="1"/>
    </xf>
    <xf numFmtId="0" fontId="6" fillId="0" borderId="1" xfId="0" applyNumberFormat="1" applyFont="1" applyFill="1" applyBorder="1" applyAlignment="1" applyProtection="1">
      <alignment horizontal="left" vertical="center" wrapText="1"/>
    </xf>
    <xf numFmtId="0" fontId="6" fillId="0" borderId="4" xfId="0" applyFont="1" applyFill="1" applyBorder="1" applyAlignment="1">
      <alignment horizontal="left" vertical="center" wrapText="1"/>
    </xf>
    <xf numFmtId="0" fontId="6" fillId="0" borderId="1" xfId="0" applyFont="1" applyFill="1" applyBorder="1" applyAlignment="1">
      <alignment vertical="center" wrapText="1"/>
    </xf>
    <xf numFmtId="0" fontId="6" fillId="0" borderId="1" xfId="0" applyFont="1" applyFill="1" applyBorder="1">
      <alignment vertical="center"/>
    </xf>
    <xf numFmtId="0" fontId="6" fillId="0" borderId="1" xfId="0" applyFont="1" applyFill="1" applyBorder="1" applyAlignment="1">
      <alignment vertical="center"/>
    </xf>
    <xf numFmtId="0" fontId="3"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7" fillId="0" borderId="1" xfId="0" applyNumberFormat="1"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3" fillId="0" borderId="1" xfId="0" applyNumberFormat="1" applyFont="1" applyFill="1" applyBorder="1" applyAlignment="1" applyProtection="1">
      <alignment horizontal="center" vertical="center" wrapText="1"/>
    </xf>
    <xf numFmtId="0" fontId="3"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7" fillId="0" borderId="4" xfId="0" applyNumberFormat="1" applyFont="1" applyFill="1" applyBorder="1" applyAlignment="1">
      <alignment vertical="center" wrapText="1"/>
    </xf>
    <xf numFmtId="0" fontId="7" fillId="0" borderId="1" xfId="0" applyFont="1" applyFill="1" applyBorder="1" applyAlignment="1">
      <alignment horizontal="center" vertical="center"/>
    </xf>
    <xf numFmtId="0" fontId="7" fillId="0" borderId="4" xfId="0" applyFont="1" applyFill="1" applyBorder="1" applyAlignment="1">
      <alignment horizontal="left" vertical="center" wrapText="1"/>
    </xf>
    <xf numFmtId="0" fontId="7" fillId="0" borderId="1" xfId="0" applyNumberFormat="1" applyFont="1" applyFill="1" applyBorder="1" applyAlignment="1" applyProtection="1">
      <alignment horizontal="left"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6" fillId="0" borderId="7" xfId="0" applyFont="1" applyFill="1" applyBorder="1" applyAlignment="1">
      <alignment horizontal="left" vertical="center" wrapText="1"/>
    </xf>
    <xf numFmtId="0" fontId="6" fillId="0" borderId="1" xfId="0" applyFont="1" applyFill="1" applyBorder="1" applyAlignment="1" applyProtection="1">
      <alignment horizontal="left" vertical="center" wrapText="1"/>
    </xf>
    <xf numFmtId="0" fontId="3" fillId="0" borderId="1" xfId="0" applyNumberFormat="1" applyFont="1" applyFill="1" applyBorder="1" applyAlignment="1" applyProtection="1">
      <alignment horizontal="left" vertical="center" wrapText="1"/>
    </xf>
    <xf numFmtId="0" fontId="9"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6" fillId="0" borderId="1" xfId="0" applyFont="1" applyFill="1" applyBorder="1" applyAlignment="1">
      <alignment horizontal="left" vertical="center"/>
    </xf>
    <xf numFmtId="0" fontId="4" fillId="0" borderId="0" xfId="0" applyNumberFormat="1" applyFont="1" applyFill="1" applyBorder="1" applyAlignment="1" applyProtection="1">
      <alignment horizontal="center" vertical="center" wrapText="1"/>
    </xf>
    <xf numFmtId="0" fontId="4" fillId="0" borderId="0" xfId="0" applyNumberFormat="1" applyFont="1" applyFill="1" applyBorder="1" applyAlignment="1" applyProtection="1">
      <alignment horizontal="left" vertical="center" wrapText="1"/>
    </xf>
    <xf numFmtId="178" fontId="4" fillId="0" borderId="0" xfId="0" applyNumberFormat="1" applyFont="1" applyFill="1" applyBorder="1" applyAlignment="1" applyProtection="1">
      <alignment horizontal="center" vertical="center" wrapText="1"/>
    </xf>
    <xf numFmtId="0" fontId="4" fillId="0" borderId="0" xfId="0" applyNumberFormat="1" applyFont="1" applyFill="1" applyBorder="1" applyAlignment="1" applyProtection="1">
      <alignment horizontal="center" vertical="center"/>
    </xf>
    <xf numFmtId="178" fontId="5" fillId="0" borderId="4" xfId="0" applyNumberFormat="1" applyFont="1" applyFill="1" applyBorder="1" applyAlignment="1" applyProtection="1">
      <alignment horizontal="center" vertical="center" wrapText="1"/>
    </xf>
    <xf numFmtId="180" fontId="5" fillId="0" borderId="5" xfId="0" applyNumberFormat="1" applyFont="1" applyFill="1" applyBorder="1" applyAlignment="1" applyProtection="1">
      <alignment horizontal="center" vertical="center" wrapText="1"/>
    </xf>
    <xf numFmtId="180" fontId="5" fillId="0" borderId="6" xfId="0" applyNumberFormat="1" applyFont="1" applyFill="1" applyBorder="1" applyAlignment="1" applyProtection="1">
      <alignment horizontal="center" vertical="center" wrapText="1"/>
    </xf>
    <xf numFmtId="0" fontId="5" fillId="0" borderId="1" xfId="0" applyNumberFormat="1" applyFont="1" applyFill="1" applyBorder="1" applyAlignment="1" applyProtection="1">
      <alignment horizontal="center" vertical="center" wrapText="1"/>
    </xf>
    <xf numFmtId="0" fontId="5" fillId="0" borderId="1" xfId="0" applyNumberFormat="1" applyFont="1" applyFill="1" applyBorder="1" applyAlignment="1" applyProtection="1">
      <alignment vertical="center" wrapText="1"/>
    </xf>
    <xf numFmtId="0" fontId="5" fillId="0" borderId="2" xfId="0" applyNumberFormat="1" applyFont="1" applyFill="1" applyBorder="1" applyAlignment="1" applyProtection="1">
      <alignment horizontal="center" vertical="center" wrapText="1"/>
    </xf>
    <xf numFmtId="0" fontId="5" fillId="0" borderId="3" xfId="0" applyNumberFormat="1" applyFont="1" applyFill="1" applyBorder="1" applyAlignment="1" applyProtection="1">
      <alignment horizontal="center" vertical="center" wrapText="1"/>
    </xf>
  </cellXfs>
  <cellStyles count="1">
    <cellStyle name="常规"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colors>
    <mruColors>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0"/>
  <sheetViews>
    <sheetView tabSelected="1" workbookViewId="0">
      <pane ySplit="3" topLeftCell="A277" activePane="bottomLeft" state="frozen"/>
      <selection pane="bottomLeft" activeCell="J282" sqref="J282"/>
    </sheetView>
  </sheetViews>
  <sheetFormatPr defaultColWidth="9" defaultRowHeight="11.25"/>
  <cols>
    <col min="1" max="1" width="4.375" style="3" customWidth="1"/>
    <col min="2" max="2" width="8.5" style="4" customWidth="1"/>
    <col min="3" max="3" width="11.125" style="3" customWidth="1"/>
    <col min="4" max="4" width="10.25" style="3" customWidth="1"/>
    <col min="5" max="5" width="7.375" style="5" customWidth="1"/>
    <col min="6" max="6" width="7.25" style="5" customWidth="1"/>
    <col min="7" max="7" width="7.125" style="3" customWidth="1"/>
    <col min="8" max="8" width="12.5" style="5" customWidth="1"/>
    <col min="9" max="9" width="7.375" style="5" customWidth="1"/>
    <col min="10" max="10" width="29.25" style="6" customWidth="1"/>
    <col min="11" max="11" width="8.375" style="7" customWidth="1"/>
    <col min="12" max="12" width="9.875" style="5" customWidth="1"/>
    <col min="13" max="13" width="7.375" style="5" customWidth="1"/>
    <col min="14" max="14" width="7.375" style="3" customWidth="1"/>
    <col min="15" max="15" width="7" style="3" customWidth="1"/>
    <col min="16" max="16" width="25.375" style="8" customWidth="1"/>
    <col min="17" max="17" width="17.875" style="8" customWidth="1"/>
    <col min="18" max="18" width="9.25" style="9" customWidth="1"/>
    <col min="19" max="19" width="7.25" style="9" customWidth="1"/>
    <col min="20" max="16384" width="9" style="3"/>
  </cols>
  <sheetData>
    <row r="1" spans="1:19" ht="50.1" customHeight="1">
      <c r="A1" s="48" t="s">
        <v>0</v>
      </c>
      <c r="B1" s="48"/>
      <c r="C1" s="48"/>
      <c r="D1" s="48"/>
      <c r="E1" s="48"/>
      <c r="F1" s="48"/>
      <c r="G1" s="48"/>
      <c r="H1" s="48"/>
      <c r="I1" s="48"/>
      <c r="J1" s="49"/>
      <c r="K1" s="50"/>
      <c r="L1" s="48"/>
      <c r="M1" s="48"/>
      <c r="N1" s="48"/>
      <c r="O1" s="48"/>
      <c r="P1" s="49"/>
      <c r="Q1" s="49"/>
      <c r="R1" s="51"/>
      <c r="S1" s="51"/>
    </row>
    <row r="2" spans="1:19" s="1" customFormat="1" ht="39" customHeight="1">
      <c r="A2" s="55" t="s">
        <v>1</v>
      </c>
      <c r="B2" s="55" t="s">
        <v>2</v>
      </c>
      <c r="C2" s="55" t="s">
        <v>3</v>
      </c>
      <c r="D2" s="55" t="s">
        <v>4</v>
      </c>
      <c r="E2" s="55" t="s">
        <v>5</v>
      </c>
      <c r="F2" s="55" t="s">
        <v>6</v>
      </c>
      <c r="G2" s="55" t="s">
        <v>7</v>
      </c>
      <c r="H2" s="55" t="s">
        <v>8</v>
      </c>
      <c r="I2" s="55" t="s">
        <v>9</v>
      </c>
      <c r="J2" s="57" t="s">
        <v>10</v>
      </c>
      <c r="K2" s="52" t="s">
        <v>11</v>
      </c>
      <c r="L2" s="53"/>
      <c r="M2" s="53"/>
      <c r="N2" s="54"/>
      <c r="O2" s="55" t="s">
        <v>12</v>
      </c>
      <c r="P2" s="57" t="s">
        <v>13</v>
      </c>
      <c r="Q2" s="55" t="s">
        <v>14</v>
      </c>
      <c r="R2" s="55" t="s">
        <v>15</v>
      </c>
      <c r="S2" s="55" t="s">
        <v>16</v>
      </c>
    </row>
    <row r="3" spans="1:19" s="1" customFormat="1" ht="54.95" customHeight="1">
      <c r="A3" s="56"/>
      <c r="B3" s="55"/>
      <c r="C3" s="56"/>
      <c r="D3" s="56"/>
      <c r="E3" s="55"/>
      <c r="F3" s="55"/>
      <c r="G3" s="56"/>
      <c r="H3" s="55"/>
      <c r="I3" s="55"/>
      <c r="J3" s="58"/>
      <c r="K3" s="18" t="s">
        <v>17</v>
      </c>
      <c r="L3" s="19" t="s">
        <v>18</v>
      </c>
      <c r="M3" s="10" t="s">
        <v>19</v>
      </c>
      <c r="N3" s="10" t="s">
        <v>20</v>
      </c>
      <c r="O3" s="56"/>
      <c r="P3" s="58"/>
      <c r="Q3" s="55"/>
      <c r="R3" s="56"/>
      <c r="S3" s="56"/>
    </row>
    <row r="4" spans="1:19" s="1" customFormat="1" ht="57.75" customHeight="1">
      <c r="A4" s="11">
        <v>1</v>
      </c>
      <c r="B4" s="12" t="s">
        <v>21</v>
      </c>
      <c r="C4" s="12" t="s">
        <v>22</v>
      </c>
      <c r="D4" s="12" t="s">
        <v>23</v>
      </c>
      <c r="E4" s="12" t="s">
        <v>24</v>
      </c>
      <c r="F4" s="12" t="s">
        <v>25</v>
      </c>
      <c r="G4" s="12" t="s">
        <v>26</v>
      </c>
      <c r="H4" s="12" t="s">
        <v>27</v>
      </c>
      <c r="I4" s="12" t="s">
        <v>28</v>
      </c>
      <c r="J4" s="20" t="s">
        <v>29</v>
      </c>
      <c r="K4" s="21">
        <f t="shared" ref="K4:K66" si="0">SUM(L4:N4)</f>
        <v>384</v>
      </c>
      <c r="L4" s="12">
        <v>320</v>
      </c>
      <c r="M4" s="12">
        <f t="shared" ref="M4:M31" si="1">L4*0.2</f>
        <v>64</v>
      </c>
      <c r="N4" s="13"/>
      <c r="O4" s="13" t="s">
        <v>30</v>
      </c>
      <c r="P4" s="20" t="s">
        <v>31</v>
      </c>
      <c r="Q4" s="22" t="s">
        <v>32</v>
      </c>
      <c r="R4" s="15"/>
      <c r="S4" s="24"/>
    </row>
    <row r="5" spans="1:19" s="1" customFormat="1" ht="65.25" customHeight="1">
      <c r="A5" s="11">
        <v>2</v>
      </c>
      <c r="B5" s="12" t="s">
        <v>33</v>
      </c>
      <c r="C5" s="12" t="s">
        <v>34</v>
      </c>
      <c r="D5" s="12" t="s">
        <v>23</v>
      </c>
      <c r="E5" s="12" t="s">
        <v>35</v>
      </c>
      <c r="F5" s="12" t="s">
        <v>36</v>
      </c>
      <c r="G5" s="12" t="s">
        <v>26</v>
      </c>
      <c r="H5" s="12" t="s">
        <v>37</v>
      </c>
      <c r="I5" s="12" t="s">
        <v>28</v>
      </c>
      <c r="J5" s="20" t="s">
        <v>38</v>
      </c>
      <c r="K5" s="21">
        <f t="shared" si="0"/>
        <v>60</v>
      </c>
      <c r="L5" s="15">
        <v>50</v>
      </c>
      <c r="M5" s="12">
        <f t="shared" si="1"/>
        <v>10</v>
      </c>
      <c r="N5" s="13"/>
      <c r="O5" s="13" t="s">
        <v>30</v>
      </c>
      <c r="P5" s="20" t="s">
        <v>39</v>
      </c>
      <c r="Q5" s="22" t="s">
        <v>32</v>
      </c>
      <c r="R5" s="15"/>
      <c r="S5" s="12"/>
    </row>
    <row r="6" spans="1:19" s="1" customFormat="1" ht="66.75" customHeight="1">
      <c r="A6" s="11">
        <v>3</v>
      </c>
      <c r="B6" s="13" t="s">
        <v>40</v>
      </c>
      <c r="C6" s="13" t="s">
        <v>41</v>
      </c>
      <c r="D6" s="12" t="s">
        <v>23</v>
      </c>
      <c r="E6" s="13" t="s">
        <v>24</v>
      </c>
      <c r="F6" s="13" t="s">
        <v>42</v>
      </c>
      <c r="G6" s="12" t="s">
        <v>26</v>
      </c>
      <c r="H6" s="13" t="s">
        <v>43</v>
      </c>
      <c r="I6" s="13" t="s">
        <v>28</v>
      </c>
      <c r="J6" s="22" t="s">
        <v>44</v>
      </c>
      <c r="K6" s="21">
        <f t="shared" si="0"/>
        <v>102</v>
      </c>
      <c r="L6" s="13">
        <v>85</v>
      </c>
      <c r="M6" s="12">
        <f t="shared" si="1"/>
        <v>17</v>
      </c>
      <c r="N6" s="13"/>
      <c r="O6" s="13" t="s">
        <v>30</v>
      </c>
      <c r="P6" s="22" t="s">
        <v>45</v>
      </c>
      <c r="Q6" s="22" t="s">
        <v>46</v>
      </c>
      <c r="R6" s="13"/>
      <c r="S6" s="12"/>
    </row>
    <row r="7" spans="1:19" s="1" customFormat="1" ht="66.75" customHeight="1">
      <c r="A7" s="11">
        <v>4</v>
      </c>
      <c r="B7" s="13" t="s">
        <v>40</v>
      </c>
      <c r="C7" s="12" t="s">
        <v>47</v>
      </c>
      <c r="D7" s="12" t="s">
        <v>23</v>
      </c>
      <c r="E7" s="12" t="s">
        <v>48</v>
      </c>
      <c r="F7" s="12" t="s">
        <v>49</v>
      </c>
      <c r="G7" s="12" t="s">
        <v>26</v>
      </c>
      <c r="H7" s="13" t="s">
        <v>43</v>
      </c>
      <c r="I7" s="13" t="s">
        <v>28</v>
      </c>
      <c r="J7" s="20" t="s">
        <v>50</v>
      </c>
      <c r="K7" s="21">
        <f t="shared" si="0"/>
        <v>78</v>
      </c>
      <c r="L7" s="12">
        <v>65</v>
      </c>
      <c r="M7" s="12">
        <f t="shared" si="1"/>
        <v>13</v>
      </c>
      <c r="N7" s="13"/>
      <c r="O7" s="13" t="s">
        <v>30</v>
      </c>
      <c r="P7" s="22" t="s">
        <v>51</v>
      </c>
      <c r="Q7" s="22" t="s">
        <v>32</v>
      </c>
      <c r="R7" s="12"/>
      <c r="S7" s="12"/>
    </row>
    <row r="8" spans="1:19" s="1" customFormat="1" ht="80.25" customHeight="1">
      <c r="A8" s="11">
        <v>5</v>
      </c>
      <c r="B8" s="13" t="s">
        <v>40</v>
      </c>
      <c r="C8" s="12" t="s">
        <v>52</v>
      </c>
      <c r="D8" s="12" t="s">
        <v>23</v>
      </c>
      <c r="E8" s="12" t="s">
        <v>48</v>
      </c>
      <c r="F8" s="12" t="s">
        <v>53</v>
      </c>
      <c r="G8" s="12" t="s">
        <v>26</v>
      </c>
      <c r="H8" s="13" t="s">
        <v>43</v>
      </c>
      <c r="I8" s="13" t="s">
        <v>28</v>
      </c>
      <c r="J8" s="20" t="s">
        <v>54</v>
      </c>
      <c r="K8" s="21">
        <f t="shared" si="0"/>
        <v>144</v>
      </c>
      <c r="L8" s="12">
        <v>120</v>
      </c>
      <c r="M8" s="12">
        <f t="shared" si="1"/>
        <v>24</v>
      </c>
      <c r="N8" s="13"/>
      <c r="O8" s="13" t="s">
        <v>30</v>
      </c>
      <c r="P8" s="22" t="s">
        <v>55</v>
      </c>
      <c r="Q8" s="22" t="s">
        <v>32</v>
      </c>
      <c r="R8" s="12"/>
      <c r="S8" s="12"/>
    </row>
    <row r="9" spans="1:19" s="1" customFormat="1" ht="79.5" customHeight="1">
      <c r="A9" s="11">
        <v>6</v>
      </c>
      <c r="B9" s="13" t="s">
        <v>40</v>
      </c>
      <c r="C9" s="12" t="s">
        <v>56</v>
      </c>
      <c r="D9" s="12" t="s">
        <v>23</v>
      </c>
      <c r="E9" s="12" t="s">
        <v>48</v>
      </c>
      <c r="F9" s="12" t="s">
        <v>57</v>
      </c>
      <c r="G9" s="12" t="s">
        <v>26</v>
      </c>
      <c r="H9" s="13" t="s">
        <v>43</v>
      </c>
      <c r="I9" s="13" t="s">
        <v>28</v>
      </c>
      <c r="J9" s="20" t="s">
        <v>58</v>
      </c>
      <c r="K9" s="21">
        <f t="shared" si="0"/>
        <v>102</v>
      </c>
      <c r="L9" s="12">
        <v>85</v>
      </c>
      <c r="M9" s="12">
        <f t="shared" si="1"/>
        <v>17</v>
      </c>
      <c r="N9" s="13"/>
      <c r="O9" s="13" t="s">
        <v>30</v>
      </c>
      <c r="P9" s="22" t="s">
        <v>59</v>
      </c>
      <c r="Q9" s="22" t="s">
        <v>32</v>
      </c>
      <c r="R9" s="12"/>
      <c r="S9" s="12"/>
    </row>
    <row r="10" spans="1:19" s="1" customFormat="1" ht="77.25" customHeight="1">
      <c r="A10" s="11">
        <v>7</v>
      </c>
      <c r="B10" s="13" t="s">
        <v>40</v>
      </c>
      <c r="C10" s="12" t="s">
        <v>60</v>
      </c>
      <c r="D10" s="12" t="s">
        <v>23</v>
      </c>
      <c r="E10" s="12" t="s">
        <v>48</v>
      </c>
      <c r="F10" s="12" t="s">
        <v>61</v>
      </c>
      <c r="G10" s="12" t="s">
        <v>26</v>
      </c>
      <c r="H10" s="13" t="s">
        <v>43</v>
      </c>
      <c r="I10" s="13" t="s">
        <v>28</v>
      </c>
      <c r="J10" s="20" t="s">
        <v>62</v>
      </c>
      <c r="K10" s="21">
        <f t="shared" si="0"/>
        <v>90</v>
      </c>
      <c r="L10" s="12">
        <v>75</v>
      </c>
      <c r="M10" s="12">
        <f t="shared" si="1"/>
        <v>15</v>
      </c>
      <c r="N10" s="13"/>
      <c r="O10" s="13" t="s">
        <v>30</v>
      </c>
      <c r="P10" s="22" t="s">
        <v>63</v>
      </c>
      <c r="Q10" s="22" t="s">
        <v>32</v>
      </c>
      <c r="R10" s="12"/>
      <c r="S10" s="12"/>
    </row>
    <row r="11" spans="1:19" s="1" customFormat="1" ht="75" customHeight="1">
      <c r="A11" s="11">
        <v>8</v>
      </c>
      <c r="B11" s="13" t="s">
        <v>64</v>
      </c>
      <c r="C11" s="12" t="s">
        <v>65</v>
      </c>
      <c r="D11" s="12" t="s">
        <v>23</v>
      </c>
      <c r="E11" s="12" t="s">
        <v>48</v>
      </c>
      <c r="F11" s="12" t="s">
        <v>66</v>
      </c>
      <c r="G11" s="12" t="s">
        <v>26</v>
      </c>
      <c r="H11" s="12" t="s">
        <v>67</v>
      </c>
      <c r="I11" s="12" t="s">
        <v>28</v>
      </c>
      <c r="J11" s="20" t="s">
        <v>68</v>
      </c>
      <c r="K11" s="21">
        <f t="shared" si="0"/>
        <v>138</v>
      </c>
      <c r="L11" s="12">
        <v>115</v>
      </c>
      <c r="M11" s="12">
        <f t="shared" si="1"/>
        <v>23</v>
      </c>
      <c r="N11" s="13"/>
      <c r="O11" s="13" t="s">
        <v>30</v>
      </c>
      <c r="P11" s="22" t="s">
        <v>69</v>
      </c>
      <c r="Q11" s="22" t="s">
        <v>32</v>
      </c>
      <c r="R11" s="12"/>
      <c r="S11" s="12"/>
    </row>
    <row r="12" spans="1:19" s="1" customFormat="1" ht="82.5" customHeight="1">
      <c r="A12" s="11">
        <v>9</v>
      </c>
      <c r="B12" s="13" t="s">
        <v>64</v>
      </c>
      <c r="C12" s="12" t="s">
        <v>70</v>
      </c>
      <c r="D12" s="12" t="s">
        <v>23</v>
      </c>
      <c r="E12" s="12" t="s">
        <v>48</v>
      </c>
      <c r="F12" s="12" t="s">
        <v>71</v>
      </c>
      <c r="G12" s="12" t="s">
        <v>26</v>
      </c>
      <c r="H12" s="12" t="s">
        <v>67</v>
      </c>
      <c r="I12" s="12" t="s">
        <v>28</v>
      </c>
      <c r="J12" s="20" t="s">
        <v>72</v>
      </c>
      <c r="K12" s="21">
        <v>80</v>
      </c>
      <c r="L12" s="12">
        <v>66</v>
      </c>
      <c r="M12" s="12">
        <f t="shared" si="1"/>
        <v>13.2</v>
      </c>
      <c r="N12" s="13"/>
      <c r="O12" s="13" t="s">
        <v>30</v>
      </c>
      <c r="P12" s="22" t="s">
        <v>73</v>
      </c>
      <c r="Q12" s="22" t="s">
        <v>32</v>
      </c>
      <c r="R12" s="12"/>
      <c r="S12" s="12"/>
    </row>
    <row r="13" spans="1:19" s="1" customFormat="1" ht="91.5" customHeight="1">
      <c r="A13" s="11">
        <v>10</v>
      </c>
      <c r="B13" s="12" t="s">
        <v>74</v>
      </c>
      <c r="C13" s="14" t="s">
        <v>75</v>
      </c>
      <c r="D13" s="12" t="s">
        <v>23</v>
      </c>
      <c r="E13" s="12" t="s">
        <v>48</v>
      </c>
      <c r="F13" s="15" t="s">
        <v>76</v>
      </c>
      <c r="G13" s="12" t="s">
        <v>26</v>
      </c>
      <c r="H13" s="12" t="s">
        <v>77</v>
      </c>
      <c r="I13" s="12" t="s">
        <v>28</v>
      </c>
      <c r="J13" s="20" t="s">
        <v>78</v>
      </c>
      <c r="K13" s="21">
        <f t="shared" si="0"/>
        <v>90</v>
      </c>
      <c r="L13" s="15">
        <v>75</v>
      </c>
      <c r="M13" s="12">
        <f t="shared" si="1"/>
        <v>15</v>
      </c>
      <c r="N13" s="13"/>
      <c r="O13" s="13" t="s">
        <v>30</v>
      </c>
      <c r="P13" s="22" t="s">
        <v>79</v>
      </c>
      <c r="Q13" s="22" t="s">
        <v>32</v>
      </c>
      <c r="R13" s="25"/>
      <c r="S13" s="25"/>
    </row>
    <row r="14" spans="1:19" s="1" customFormat="1" ht="63.95" customHeight="1">
      <c r="A14" s="11">
        <v>11</v>
      </c>
      <c r="B14" s="16" t="s">
        <v>80</v>
      </c>
      <c r="C14" s="12" t="s">
        <v>81</v>
      </c>
      <c r="D14" s="12" t="s">
        <v>23</v>
      </c>
      <c r="E14" s="12" t="s">
        <v>24</v>
      </c>
      <c r="F14" s="12" t="s">
        <v>82</v>
      </c>
      <c r="G14" s="12" t="s">
        <v>26</v>
      </c>
      <c r="H14" s="12" t="s">
        <v>83</v>
      </c>
      <c r="I14" s="12" t="s">
        <v>28</v>
      </c>
      <c r="J14" s="20" t="s">
        <v>1498</v>
      </c>
      <c r="K14" s="21">
        <f t="shared" si="0"/>
        <v>60</v>
      </c>
      <c r="L14" s="12">
        <v>50</v>
      </c>
      <c r="M14" s="12">
        <f t="shared" si="1"/>
        <v>10</v>
      </c>
      <c r="N14" s="13"/>
      <c r="O14" s="13" t="s">
        <v>30</v>
      </c>
      <c r="P14" s="22" t="s">
        <v>84</v>
      </c>
      <c r="Q14" s="22" t="s">
        <v>32</v>
      </c>
      <c r="R14" s="16"/>
      <c r="S14" s="16"/>
    </row>
    <row r="15" spans="1:19" s="1" customFormat="1" ht="66.95" customHeight="1">
      <c r="A15" s="11">
        <v>12</v>
      </c>
      <c r="B15" s="16" t="s">
        <v>80</v>
      </c>
      <c r="C15" s="12" t="s">
        <v>85</v>
      </c>
      <c r="D15" s="12" t="s">
        <v>23</v>
      </c>
      <c r="E15" s="12" t="s">
        <v>24</v>
      </c>
      <c r="F15" s="12" t="s">
        <v>86</v>
      </c>
      <c r="G15" s="12" t="s">
        <v>26</v>
      </c>
      <c r="H15" s="12" t="s">
        <v>83</v>
      </c>
      <c r="I15" s="12" t="s">
        <v>28</v>
      </c>
      <c r="J15" s="20" t="s">
        <v>87</v>
      </c>
      <c r="K15" s="21">
        <f t="shared" si="0"/>
        <v>36</v>
      </c>
      <c r="L15" s="12">
        <v>30</v>
      </c>
      <c r="M15" s="12">
        <f t="shared" si="1"/>
        <v>6</v>
      </c>
      <c r="N15" s="13"/>
      <c r="O15" s="13" t="s">
        <v>30</v>
      </c>
      <c r="P15" s="22" t="s">
        <v>88</v>
      </c>
      <c r="Q15" s="22" t="s">
        <v>32</v>
      </c>
      <c r="R15" s="12"/>
      <c r="S15" s="12"/>
    </row>
    <row r="16" spans="1:19" s="1" customFormat="1" ht="66" customHeight="1">
      <c r="A16" s="11">
        <v>13</v>
      </c>
      <c r="B16" s="16" t="s">
        <v>80</v>
      </c>
      <c r="C16" s="12" t="s">
        <v>89</v>
      </c>
      <c r="D16" s="12" t="s">
        <v>23</v>
      </c>
      <c r="E16" s="12" t="s">
        <v>24</v>
      </c>
      <c r="F16" s="12" t="s">
        <v>90</v>
      </c>
      <c r="G16" s="12" t="s">
        <v>26</v>
      </c>
      <c r="H16" s="12" t="s">
        <v>83</v>
      </c>
      <c r="I16" s="12" t="s">
        <v>28</v>
      </c>
      <c r="J16" s="20" t="s">
        <v>91</v>
      </c>
      <c r="K16" s="21">
        <f t="shared" si="0"/>
        <v>36</v>
      </c>
      <c r="L16" s="12">
        <v>30</v>
      </c>
      <c r="M16" s="12">
        <f t="shared" si="1"/>
        <v>6</v>
      </c>
      <c r="N16" s="13"/>
      <c r="O16" s="13" t="s">
        <v>30</v>
      </c>
      <c r="P16" s="22" t="s">
        <v>92</v>
      </c>
      <c r="Q16" s="22" t="s">
        <v>32</v>
      </c>
      <c r="R16" s="12"/>
      <c r="S16" s="12"/>
    </row>
    <row r="17" spans="1:19" s="1" customFormat="1" ht="63.95" customHeight="1">
      <c r="A17" s="11">
        <v>14</v>
      </c>
      <c r="B17" s="12" t="s">
        <v>93</v>
      </c>
      <c r="C17" s="12" t="s">
        <v>94</v>
      </c>
      <c r="D17" s="12" t="s">
        <v>23</v>
      </c>
      <c r="E17" s="12" t="s">
        <v>48</v>
      </c>
      <c r="F17" s="12" t="s">
        <v>95</v>
      </c>
      <c r="G17" s="12" t="s">
        <v>26</v>
      </c>
      <c r="H17" s="12" t="s">
        <v>96</v>
      </c>
      <c r="I17" s="12" t="s">
        <v>28</v>
      </c>
      <c r="J17" s="20" t="s">
        <v>97</v>
      </c>
      <c r="K17" s="21">
        <f t="shared" si="0"/>
        <v>48</v>
      </c>
      <c r="L17" s="12">
        <v>40</v>
      </c>
      <c r="M17" s="12">
        <f t="shared" si="1"/>
        <v>8</v>
      </c>
      <c r="N17" s="13"/>
      <c r="O17" s="13" t="s">
        <v>30</v>
      </c>
      <c r="P17" s="22" t="s">
        <v>98</v>
      </c>
      <c r="Q17" s="22" t="s">
        <v>32</v>
      </c>
      <c r="R17" s="12"/>
      <c r="S17" s="12"/>
    </row>
    <row r="18" spans="1:19" s="1" customFormat="1" ht="57" customHeight="1">
      <c r="A18" s="11">
        <v>15</v>
      </c>
      <c r="B18" s="12" t="s">
        <v>93</v>
      </c>
      <c r="C18" s="12" t="s">
        <v>99</v>
      </c>
      <c r="D18" s="12" t="s">
        <v>23</v>
      </c>
      <c r="E18" s="12" t="s">
        <v>48</v>
      </c>
      <c r="F18" s="12" t="s">
        <v>100</v>
      </c>
      <c r="G18" s="12" t="s">
        <v>26</v>
      </c>
      <c r="H18" s="12" t="s">
        <v>96</v>
      </c>
      <c r="I18" s="12" t="s">
        <v>28</v>
      </c>
      <c r="J18" s="20" t="s">
        <v>101</v>
      </c>
      <c r="K18" s="21">
        <f t="shared" si="0"/>
        <v>42</v>
      </c>
      <c r="L18" s="12">
        <v>35</v>
      </c>
      <c r="M18" s="12">
        <f t="shared" si="1"/>
        <v>7</v>
      </c>
      <c r="N18" s="13"/>
      <c r="O18" s="13" t="s">
        <v>30</v>
      </c>
      <c r="P18" s="22" t="s">
        <v>102</v>
      </c>
      <c r="Q18" s="22" t="s">
        <v>32</v>
      </c>
      <c r="R18" s="12"/>
      <c r="S18" s="12"/>
    </row>
    <row r="19" spans="1:19" s="1" customFormat="1" ht="87.75" customHeight="1">
      <c r="A19" s="11">
        <v>16</v>
      </c>
      <c r="B19" s="12" t="s">
        <v>93</v>
      </c>
      <c r="C19" s="12" t="s">
        <v>103</v>
      </c>
      <c r="D19" s="12" t="s">
        <v>23</v>
      </c>
      <c r="E19" s="12" t="s">
        <v>48</v>
      </c>
      <c r="F19" s="12" t="s">
        <v>104</v>
      </c>
      <c r="G19" s="12" t="s">
        <v>26</v>
      </c>
      <c r="H19" s="12" t="s">
        <v>105</v>
      </c>
      <c r="I19" s="12" t="s">
        <v>28</v>
      </c>
      <c r="J19" s="20" t="s">
        <v>106</v>
      </c>
      <c r="K19" s="21">
        <f t="shared" si="0"/>
        <v>96</v>
      </c>
      <c r="L19" s="12">
        <v>80</v>
      </c>
      <c r="M19" s="12">
        <f t="shared" si="1"/>
        <v>16</v>
      </c>
      <c r="N19" s="13"/>
      <c r="O19" s="13" t="s">
        <v>30</v>
      </c>
      <c r="P19" s="22" t="s">
        <v>107</v>
      </c>
      <c r="Q19" s="22" t="s">
        <v>46</v>
      </c>
      <c r="R19" s="12"/>
      <c r="S19" s="12"/>
    </row>
    <row r="20" spans="1:19" s="1" customFormat="1" ht="76.5" customHeight="1">
      <c r="A20" s="11">
        <v>17</v>
      </c>
      <c r="B20" s="12" t="s">
        <v>93</v>
      </c>
      <c r="C20" s="12" t="s">
        <v>108</v>
      </c>
      <c r="D20" s="12" t="s">
        <v>23</v>
      </c>
      <c r="E20" s="12" t="s">
        <v>48</v>
      </c>
      <c r="F20" s="12" t="s">
        <v>109</v>
      </c>
      <c r="G20" s="12" t="s">
        <v>26</v>
      </c>
      <c r="H20" s="12" t="s">
        <v>96</v>
      </c>
      <c r="I20" s="12" t="s">
        <v>28</v>
      </c>
      <c r="J20" s="20" t="s">
        <v>110</v>
      </c>
      <c r="K20" s="21">
        <f t="shared" si="0"/>
        <v>72</v>
      </c>
      <c r="L20" s="12">
        <v>60</v>
      </c>
      <c r="M20" s="12">
        <f t="shared" si="1"/>
        <v>12</v>
      </c>
      <c r="N20" s="13"/>
      <c r="O20" s="13" t="s">
        <v>30</v>
      </c>
      <c r="P20" s="22" t="s">
        <v>111</v>
      </c>
      <c r="Q20" s="22" t="s">
        <v>32</v>
      </c>
      <c r="R20" s="12"/>
      <c r="S20" s="12"/>
    </row>
    <row r="21" spans="1:19" s="1" customFormat="1" ht="63" customHeight="1">
      <c r="A21" s="11">
        <v>18</v>
      </c>
      <c r="B21" s="12" t="s">
        <v>93</v>
      </c>
      <c r="C21" s="12" t="s">
        <v>112</v>
      </c>
      <c r="D21" s="12" t="s">
        <v>23</v>
      </c>
      <c r="E21" s="12" t="s">
        <v>48</v>
      </c>
      <c r="F21" s="12" t="s">
        <v>113</v>
      </c>
      <c r="G21" s="12" t="s">
        <v>26</v>
      </c>
      <c r="H21" s="12" t="s">
        <v>96</v>
      </c>
      <c r="I21" s="12" t="s">
        <v>28</v>
      </c>
      <c r="J21" s="20" t="s">
        <v>114</v>
      </c>
      <c r="K21" s="21">
        <f t="shared" si="0"/>
        <v>84</v>
      </c>
      <c r="L21" s="12">
        <v>70</v>
      </c>
      <c r="M21" s="12">
        <f t="shared" si="1"/>
        <v>14</v>
      </c>
      <c r="N21" s="13"/>
      <c r="O21" s="13" t="s">
        <v>30</v>
      </c>
      <c r="P21" s="22" t="s">
        <v>115</v>
      </c>
      <c r="Q21" s="22" t="s">
        <v>32</v>
      </c>
      <c r="R21" s="12"/>
      <c r="S21" s="12"/>
    </row>
    <row r="22" spans="1:19" s="1" customFormat="1" ht="63" customHeight="1">
      <c r="A22" s="11">
        <v>19</v>
      </c>
      <c r="B22" s="12" t="s">
        <v>93</v>
      </c>
      <c r="C22" s="12" t="s">
        <v>116</v>
      </c>
      <c r="D22" s="12" t="s">
        <v>23</v>
      </c>
      <c r="E22" s="12" t="s">
        <v>48</v>
      </c>
      <c r="F22" s="12" t="s">
        <v>117</v>
      </c>
      <c r="G22" s="12" t="s">
        <v>26</v>
      </c>
      <c r="H22" s="12" t="s">
        <v>96</v>
      </c>
      <c r="I22" s="12" t="s">
        <v>28</v>
      </c>
      <c r="J22" s="20" t="s">
        <v>118</v>
      </c>
      <c r="K22" s="21">
        <f t="shared" si="0"/>
        <v>144</v>
      </c>
      <c r="L22" s="12">
        <v>120</v>
      </c>
      <c r="M22" s="12">
        <f t="shared" si="1"/>
        <v>24</v>
      </c>
      <c r="N22" s="13"/>
      <c r="O22" s="13" t="s">
        <v>30</v>
      </c>
      <c r="P22" s="22" t="s">
        <v>119</v>
      </c>
      <c r="Q22" s="22" t="s">
        <v>32</v>
      </c>
      <c r="R22" s="12"/>
      <c r="S22" s="12"/>
    </row>
    <row r="23" spans="1:19" s="1" customFormat="1" ht="63" customHeight="1">
      <c r="A23" s="11">
        <v>20</v>
      </c>
      <c r="B23" s="12" t="s">
        <v>120</v>
      </c>
      <c r="C23" s="12" t="s">
        <v>121</v>
      </c>
      <c r="D23" s="12" t="s">
        <v>122</v>
      </c>
      <c r="E23" s="12" t="s">
        <v>48</v>
      </c>
      <c r="F23" s="12" t="s">
        <v>123</v>
      </c>
      <c r="G23" s="12" t="s">
        <v>26</v>
      </c>
      <c r="H23" s="12" t="s">
        <v>124</v>
      </c>
      <c r="I23" s="12" t="s">
        <v>28</v>
      </c>
      <c r="J23" s="12" t="s">
        <v>125</v>
      </c>
      <c r="K23" s="12">
        <f t="shared" si="0"/>
        <v>180</v>
      </c>
      <c r="L23" s="12">
        <v>150</v>
      </c>
      <c r="M23" s="12">
        <f t="shared" si="1"/>
        <v>30</v>
      </c>
      <c r="N23" s="12"/>
      <c r="O23" s="12" t="s">
        <v>126</v>
      </c>
      <c r="P23" s="20" t="s">
        <v>127</v>
      </c>
      <c r="Q23" s="20" t="s">
        <v>32</v>
      </c>
      <c r="R23" s="25"/>
      <c r="S23" s="25"/>
    </row>
    <row r="24" spans="1:19" s="1" customFormat="1" ht="63" customHeight="1">
      <c r="A24" s="11">
        <v>21</v>
      </c>
      <c r="B24" s="11" t="s">
        <v>120</v>
      </c>
      <c r="C24" s="12" t="s">
        <v>128</v>
      </c>
      <c r="D24" s="12" t="s">
        <v>23</v>
      </c>
      <c r="E24" s="12" t="s">
        <v>48</v>
      </c>
      <c r="F24" s="12" t="s">
        <v>129</v>
      </c>
      <c r="G24" s="12" t="s">
        <v>26</v>
      </c>
      <c r="H24" s="12" t="s">
        <v>124</v>
      </c>
      <c r="I24" s="12" t="s">
        <v>28</v>
      </c>
      <c r="J24" s="20" t="s">
        <v>130</v>
      </c>
      <c r="K24" s="21">
        <f t="shared" si="0"/>
        <v>150</v>
      </c>
      <c r="L24" s="15">
        <v>150</v>
      </c>
      <c r="M24" s="12">
        <v>0</v>
      </c>
      <c r="N24" s="13"/>
      <c r="O24" s="13" t="s">
        <v>30</v>
      </c>
      <c r="P24" s="22" t="s">
        <v>131</v>
      </c>
      <c r="Q24" s="22" t="s">
        <v>32</v>
      </c>
      <c r="R24" s="25"/>
      <c r="S24" s="25"/>
    </row>
    <row r="25" spans="1:19" s="1" customFormat="1" ht="63" customHeight="1">
      <c r="A25" s="11">
        <v>22</v>
      </c>
      <c r="B25" s="11" t="s">
        <v>120</v>
      </c>
      <c r="C25" s="12" t="s">
        <v>132</v>
      </c>
      <c r="D25" s="12" t="s">
        <v>23</v>
      </c>
      <c r="E25" s="12" t="s">
        <v>48</v>
      </c>
      <c r="F25" s="12" t="s">
        <v>133</v>
      </c>
      <c r="G25" s="12" t="s">
        <v>26</v>
      </c>
      <c r="H25" s="12" t="s">
        <v>124</v>
      </c>
      <c r="I25" s="12" t="s">
        <v>28</v>
      </c>
      <c r="J25" s="20" t="s">
        <v>134</v>
      </c>
      <c r="K25" s="21">
        <f t="shared" si="0"/>
        <v>96</v>
      </c>
      <c r="L25" s="15">
        <v>80</v>
      </c>
      <c r="M25" s="12">
        <f t="shared" si="1"/>
        <v>16</v>
      </c>
      <c r="N25" s="13"/>
      <c r="O25" s="13" t="s">
        <v>30</v>
      </c>
      <c r="P25" s="22" t="s">
        <v>135</v>
      </c>
      <c r="Q25" s="22" t="s">
        <v>32</v>
      </c>
      <c r="R25" s="25"/>
      <c r="S25" s="25"/>
    </row>
    <row r="26" spans="1:19" s="1" customFormat="1" ht="83.25" customHeight="1">
      <c r="A26" s="11">
        <v>23</v>
      </c>
      <c r="B26" s="11" t="s">
        <v>120</v>
      </c>
      <c r="C26" s="12" t="s">
        <v>136</v>
      </c>
      <c r="D26" s="12" t="s">
        <v>23</v>
      </c>
      <c r="E26" s="12" t="s">
        <v>48</v>
      </c>
      <c r="F26" s="12" t="s">
        <v>137</v>
      </c>
      <c r="G26" s="12" t="s">
        <v>26</v>
      </c>
      <c r="H26" s="12" t="s">
        <v>124</v>
      </c>
      <c r="I26" s="12" t="s">
        <v>28</v>
      </c>
      <c r="J26" s="20" t="s">
        <v>138</v>
      </c>
      <c r="K26" s="21">
        <f t="shared" si="0"/>
        <v>198</v>
      </c>
      <c r="L26" s="15">
        <v>165</v>
      </c>
      <c r="M26" s="12">
        <f t="shared" si="1"/>
        <v>33</v>
      </c>
      <c r="N26" s="13"/>
      <c r="O26" s="13" t="s">
        <v>30</v>
      </c>
      <c r="P26" s="22" t="s">
        <v>139</v>
      </c>
      <c r="Q26" s="22" t="s">
        <v>32</v>
      </c>
      <c r="R26" s="25"/>
      <c r="S26" s="25"/>
    </row>
    <row r="27" spans="1:19" s="1" customFormat="1" ht="80.25" customHeight="1">
      <c r="A27" s="11">
        <v>24</v>
      </c>
      <c r="B27" s="12" t="s">
        <v>140</v>
      </c>
      <c r="C27" s="17" t="s">
        <v>141</v>
      </c>
      <c r="D27" s="12" t="s">
        <v>23</v>
      </c>
      <c r="E27" s="17" t="s">
        <v>48</v>
      </c>
      <c r="F27" s="17" t="s">
        <v>142</v>
      </c>
      <c r="G27" s="12" t="s">
        <v>26</v>
      </c>
      <c r="H27" s="17" t="s">
        <v>143</v>
      </c>
      <c r="I27" s="17" t="s">
        <v>28</v>
      </c>
      <c r="J27" s="23" t="s">
        <v>144</v>
      </c>
      <c r="K27" s="21">
        <f t="shared" si="0"/>
        <v>150</v>
      </c>
      <c r="L27" s="17">
        <v>125</v>
      </c>
      <c r="M27" s="12">
        <f t="shared" si="1"/>
        <v>25</v>
      </c>
      <c r="N27" s="13"/>
      <c r="O27" s="13" t="s">
        <v>30</v>
      </c>
      <c r="P27" s="22" t="s">
        <v>145</v>
      </c>
      <c r="Q27" s="22" t="s">
        <v>32</v>
      </c>
      <c r="R27" s="12"/>
      <c r="S27" s="12"/>
    </row>
    <row r="28" spans="1:19" s="1" customFormat="1" ht="77.25" customHeight="1">
      <c r="A28" s="11">
        <v>25</v>
      </c>
      <c r="B28" s="12" t="s">
        <v>140</v>
      </c>
      <c r="C28" s="17" t="s">
        <v>146</v>
      </c>
      <c r="D28" s="12" t="s">
        <v>23</v>
      </c>
      <c r="E28" s="17" t="s">
        <v>48</v>
      </c>
      <c r="F28" s="17" t="s">
        <v>147</v>
      </c>
      <c r="G28" s="12" t="s">
        <v>26</v>
      </c>
      <c r="H28" s="17" t="s">
        <v>143</v>
      </c>
      <c r="I28" s="17" t="s">
        <v>28</v>
      </c>
      <c r="J28" s="23" t="s">
        <v>148</v>
      </c>
      <c r="K28" s="21">
        <f t="shared" si="0"/>
        <v>60</v>
      </c>
      <c r="L28" s="17">
        <v>50</v>
      </c>
      <c r="M28" s="12">
        <f t="shared" si="1"/>
        <v>10</v>
      </c>
      <c r="N28" s="13"/>
      <c r="O28" s="13" t="s">
        <v>30</v>
      </c>
      <c r="P28" s="22" t="s">
        <v>149</v>
      </c>
      <c r="Q28" s="23" t="s">
        <v>150</v>
      </c>
      <c r="R28" s="12"/>
      <c r="S28" s="12"/>
    </row>
    <row r="29" spans="1:19" s="1" customFormat="1" ht="68.25" customHeight="1">
      <c r="A29" s="11">
        <v>26</v>
      </c>
      <c r="B29" s="12" t="s">
        <v>151</v>
      </c>
      <c r="C29" s="12" t="s">
        <v>152</v>
      </c>
      <c r="D29" s="12" t="s">
        <v>23</v>
      </c>
      <c r="E29" s="12" t="s">
        <v>48</v>
      </c>
      <c r="F29" s="12" t="s">
        <v>153</v>
      </c>
      <c r="G29" s="12" t="s">
        <v>26</v>
      </c>
      <c r="H29" s="12" t="s">
        <v>154</v>
      </c>
      <c r="I29" s="12" t="s">
        <v>28</v>
      </c>
      <c r="J29" s="20" t="s">
        <v>155</v>
      </c>
      <c r="K29" s="21">
        <f t="shared" si="0"/>
        <v>42</v>
      </c>
      <c r="L29" s="12">
        <v>35</v>
      </c>
      <c r="M29" s="12">
        <f t="shared" si="1"/>
        <v>7</v>
      </c>
      <c r="N29" s="13"/>
      <c r="O29" s="13" t="s">
        <v>30</v>
      </c>
      <c r="P29" s="22" t="s">
        <v>156</v>
      </c>
      <c r="Q29" s="22" t="s">
        <v>32</v>
      </c>
      <c r="R29" s="12"/>
      <c r="S29" s="12"/>
    </row>
    <row r="30" spans="1:19" s="1" customFormat="1" ht="64.5" customHeight="1">
      <c r="A30" s="11">
        <v>27</v>
      </c>
      <c r="B30" s="12" t="s">
        <v>151</v>
      </c>
      <c r="C30" s="12" t="s">
        <v>157</v>
      </c>
      <c r="D30" s="12" t="s">
        <v>23</v>
      </c>
      <c r="E30" s="12" t="s">
        <v>24</v>
      </c>
      <c r="F30" s="12" t="s">
        <v>158</v>
      </c>
      <c r="G30" s="12" t="s">
        <v>26</v>
      </c>
      <c r="H30" s="12" t="s">
        <v>154</v>
      </c>
      <c r="I30" s="12" t="s">
        <v>28</v>
      </c>
      <c r="J30" s="20" t="s">
        <v>159</v>
      </c>
      <c r="K30" s="21">
        <f t="shared" si="0"/>
        <v>36</v>
      </c>
      <c r="L30" s="12">
        <v>30</v>
      </c>
      <c r="M30" s="12">
        <f t="shared" si="1"/>
        <v>6</v>
      </c>
      <c r="N30" s="13"/>
      <c r="O30" s="13" t="s">
        <v>30</v>
      </c>
      <c r="P30" s="22" t="s">
        <v>160</v>
      </c>
      <c r="Q30" s="22" t="s">
        <v>32</v>
      </c>
      <c r="R30" s="12"/>
      <c r="S30" s="12"/>
    </row>
    <row r="31" spans="1:19" s="1" customFormat="1" ht="81.75" customHeight="1">
      <c r="A31" s="11">
        <v>28</v>
      </c>
      <c r="B31" s="11" t="s">
        <v>161</v>
      </c>
      <c r="C31" s="12" t="s">
        <v>162</v>
      </c>
      <c r="D31" s="12" t="s">
        <v>23</v>
      </c>
      <c r="E31" s="12" t="s">
        <v>35</v>
      </c>
      <c r="F31" s="12" t="s">
        <v>163</v>
      </c>
      <c r="G31" s="12" t="s">
        <v>26</v>
      </c>
      <c r="H31" s="12" t="s">
        <v>164</v>
      </c>
      <c r="I31" s="12" t="s">
        <v>28</v>
      </c>
      <c r="J31" s="20" t="s">
        <v>165</v>
      </c>
      <c r="K31" s="21">
        <f t="shared" si="0"/>
        <v>120</v>
      </c>
      <c r="L31" s="12">
        <v>100</v>
      </c>
      <c r="M31" s="12">
        <f t="shared" si="1"/>
        <v>20</v>
      </c>
      <c r="N31" s="13"/>
      <c r="O31" s="13" t="s">
        <v>30</v>
      </c>
      <c r="P31" s="22" t="s">
        <v>166</v>
      </c>
      <c r="Q31" s="22" t="s">
        <v>32</v>
      </c>
      <c r="R31" s="12"/>
      <c r="S31" s="25"/>
    </row>
    <row r="32" spans="1:19" s="1" customFormat="1" ht="81" customHeight="1">
      <c r="A32" s="11">
        <v>29</v>
      </c>
      <c r="B32" s="11" t="s">
        <v>167</v>
      </c>
      <c r="C32" s="12" t="s">
        <v>168</v>
      </c>
      <c r="D32" s="12" t="s">
        <v>169</v>
      </c>
      <c r="E32" s="12" t="s">
        <v>48</v>
      </c>
      <c r="F32" s="12" t="s">
        <v>170</v>
      </c>
      <c r="G32" s="12" t="s">
        <v>26</v>
      </c>
      <c r="H32" s="12" t="s">
        <v>171</v>
      </c>
      <c r="I32" s="12" t="s">
        <v>172</v>
      </c>
      <c r="J32" s="20" t="s">
        <v>173</v>
      </c>
      <c r="K32" s="21">
        <f t="shared" si="0"/>
        <v>1050</v>
      </c>
      <c r="L32" s="12">
        <v>1050</v>
      </c>
      <c r="M32" s="12"/>
      <c r="N32" s="13"/>
      <c r="O32" s="13" t="s">
        <v>174</v>
      </c>
      <c r="P32" s="22" t="s">
        <v>175</v>
      </c>
      <c r="Q32" s="22" t="s">
        <v>176</v>
      </c>
      <c r="R32" s="12" t="s">
        <v>177</v>
      </c>
      <c r="S32" s="25"/>
    </row>
    <row r="33" spans="1:19" s="1" customFormat="1" ht="80.25" customHeight="1">
      <c r="A33" s="11">
        <v>30</v>
      </c>
      <c r="B33" s="11" t="s">
        <v>33</v>
      </c>
      <c r="C33" s="12" t="s">
        <v>178</v>
      </c>
      <c r="D33" s="12" t="s">
        <v>169</v>
      </c>
      <c r="E33" s="12" t="s">
        <v>179</v>
      </c>
      <c r="F33" s="12" t="s">
        <v>180</v>
      </c>
      <c r="G33" s="12" t="s">
        <v>26</v>
      </c>
      <c r="H33" s="12" t="s">
        <v>181</v>
      </c>
      <c r="I33" s="12" t="s">
        <v>172</v>
      </c>
      <c r="J33" s="20" t="s">
        <v>182</v>
      </c>
      <c r="K33" s="21">
        <f t="shared" si="0"/>
        <v>1000</v>
      </c>
      <c r="L33" s="12">
        <v>1000</v>
      </c>
      <c r="M33" s="12"/>
      <c r="N33" s="13"/>
      <c r="O33" s="13" t="s">
        <v>174</v>
      </c>
      <c r="P33" s="22" t="s">
        <v>183</v>
      </c>
      <c r="Q33" s="22" t="s">
        <v>184</v>
      </c>
      <c r="R33" s="12"/>
      <c r="S33" s="25"/>
    </row>
    <row r="34" spans="1:19" s="1" customFormat="1" ht="87" customHeight="1">
      <c r="A34" s="11">
        <v>31</v>
      </c>
      <c r="B34" s="11" t="s">
        <v>33</v>
      </c>
      <c r="C34" s="12" t="s">
        <v>185</v>
      </c>
      <c r="D34" s="12" t="s">
        <v>169</v>
      </c>
      <c r="E34" s="12" t="s">
        <v>179</v>
      </c>
      <c r="F34" s="12" t="s">
        <v>180</v>
      </c>
      <c r="G34" s="12" t="s">
        <v>26</v>
      </c>
      <c r="H34" s="12" t="s">
        <v>181</v>
      </c>
      <c r="I34" s="12" t="s">
        <v>172</v>
      </c>
      <c r="J34" s="20" t="s">
        <v>186</v>
      </c>
      <c r="K34" s="21">
        <f t="shared" si="0"/>
        <v>1000</v>
      </c>
      <c r="L34" s="12">
        <v>1000</v>
      </c>
      <c r="M34" s="12"/>
      <c r="N34" s="13"/>
      <c r="O34" s="13" t="s">
        <v>174</v>
      </c>
      <c r="P34" s="22" t="s">
        <v>187</v>
      </c>
      <c r="Q34" s="22" t="s">
        <v>188</v>
      </c>
      <c r="R34" s="12" t="s">
        <v>189</v>
      </c>
      <c r="S34" s="25"/>
    </row>
    <row r="35" spans="1:19" s="1" customFormat="1" ht="83.25" customHeight="1">
      <c r="A35" s="11">
        <v>32</v>
      </c>
      <c r="B35" s="11" t="s">
        <v>140</v>
      </c>
      <c r="C35" s="12" t="s">
        <v>190</v>
      </c>
      <c r="D35" s="12" t="s">
        <v>169</v>
      </c>
      <c r="E35" s="12" t="s">
        <v>48</v>
      </c>
      <c r="F35" s="12" t="s">
        <v>191</v>
      </c>
      <c r="G35" s="12" t="s">
        <v>26</v>
      </c>
      <c r="H35" s="12" t="s">
        <v>192</v>
      </c>
      <c r="I35" s="12" t="s">
        <v>172</v>
      </c>
      <c r="J35" s="20" t="s">
        <v>193</v>
      </c>
      <c r="K35" s="21">
        <f t="shared" si="0"/>
        <v>250</v>
      </c>
      <c r="L35" s="12">
        <v>200</v>
      </c>
      <c r="M35" s="12">
        <v>20</v>
      </c>
      <c r="N35" s="13">
        <v>30</v>
      </c>
      <c r="O35" s="13" t="s">
        <v>174</v>
      </c>
      <c r="P35" s="22" t="s">
        <v>194</v>
      </c>
      <c r="Q35" s="22" t="s">
        <v>195</v>
      </c>
      <c r="R35" s="12"/>
      <c r="S35" s="25"/>
    </row>
    <row r="36" spans="1:19" s="1" customFormat="1" ht="60.75" customHeight="1">
      <c r="A36" s="11">
        <v>33</v>
      </c>
      <c r="B36" s="11" t="s">
        <v>120</v>
      </c>
      <c r="C36" s="12" t="s">
        <v>196</v>
      </c>
      <c r="D36" s="12" t="s">
        <v>169</v>
      </c>
      <c r="E36" s="12" t="s">
        <v>24</v>
      </c>
      <c r="F36" s="12" t="s">
        <v>129</v>
      </c>
      <c r="G36" s="12" t="s">
        <v>26</v>
      </c>
      <c r="H36" s="12" t="s">
        <v>197</v>
      </c>
      <c r="I36" s="12" t="s">
        <v>172</v>
      </c>
      <c r="J36" s="20" t="s">
        <v>198</v>
      </c>
      <c r="K36" s="21">
        <f t="shared" si="0"/>
        <v>280</v>
      </c>
      <c r="L36" s="12">
        <v>250</v>
      </c>
      <c r="M36" s="12">
        <v>30</v>
      </c>
      <c r="N36" s="13"/>
      <c r="O36" s="13" t="s">
        <v>174</v>
      </c>
      <c r="P36" s="22" t="s">
        <v>199</v>
      </c>
      <c r="Q36" s="22" t="s">
        <v>200</v>
      </c>
      <c r="R36" s="12"/>
      <c r="S36" s="25"/>
    </row>
    <row r="37" spans="1:19" s="1" customFormat="1" ht="45">
      <c r="A37" s="11">
        <v>34</v>
      </c>
      <c r="B37" s="11" t="s">
        <v>40</v>
      </c>
      <c r="C37" s="12" t="s">
        <v>201</v>
      </c>
      <c r="D37" s="12" t="s">
        <v>169</v>
      </c>
      <c r="E37" s="12" t="s">
        <v>24</v>
      </c>
      <c r="F37" s="12" t="s">
        <v>42</v>
      </c>
      <c r="G37" s="12" t="s">
        <v>26</v>
      </c>
      <c r="H37" s="12" t="s">
        <v>202</v>
      </c>
      <c r="I37" s="12" t="s">
        <v>172</v>
      </c>
      <c r="J37" s="20" t="s">
        <v>203</v>
      </c>
      <c r="K37" s="21">
        <f t="shared" si="0"/>
        <v>400</v>
      </c>
      <c r="L37" s="12">
        <v>300</v>
      </c>
      <c r="M37" s="12">
        <v>100</v>
      </c>
      <c r="N37" s="13"/>
      <c r="O37" s="13" t="s">
        <v>174</v>
      </c>
      <c r="P37" s="22" t="s">
        <v>204</v>
      </c>
      <c r="Q37" s="22" t="s">
        <v>205</v>
      </c>
      <c r="R37" s="12"/>
      <c r="S37" s="25"/>
    </row>
    <row r="38" spans="1:19" s="1" customFormat="1" ht="69.75" customHeight="1">
      <c r="A38" s="11">
        <v>35</v>
      </c>
      <c r="B38" s="11" t="s">
        <v>64</v>
      </c>
      <c r="C38" s="12" t="s">
        <v>206</v>
      </c>
      <c r="D38" s="12" t="s">
        <v>169</v>
      </c>
      <c r="E38" s="12" t="s">
        <v>48</v>
      </c>
      <c r="F38" s="12" t="s">
        <v>207</v>
      </c>
      <c r="G38" s="12" t="s">
        <v>26</v>
      </c>
      <c r="H38" s="12" t="s">
        <v>208</v>
      </c>
      <c r="I38" s="12" t="s">
        <v>172</v>
      </c>
      <c r="J38" s="20" t="s">
        <v>209</v>
      </c>
      <c r="K38" s="21">
        <f t="shared" si="0"/>
        <v>900</v>
      </c>
      <c r="L38" s="12">
        <v>800</v>
      </c>
      <c r="M38" s="12">
        <v>100</v>
      </c>
      <c r="N38" s="13"/>
      <c r="O38" s="13" t="s">
        <v>174</v>
      </c>
      <c r="P38" s="22" t="s">
        <v>210</v>
      </c>
      <c r="Q38" s="22" t="s">
        <v>211</v>
      </c>
      <c r="R38" s="12" t="s">
        <v>189</v>
      </c>
      <c r="S38" s="25"/>
    </row>
    <row r="39" spans="1:19" s="1" customFormat="1" ht="56.1" customHeight="1">
      <c r="A39" s="11">
        <v>36</v>
      </c>
      <c r="B39" s="11" t="s">
        <v>120</v>
      </c>
      <c r="C39" s="12" t="s">
        <v>212</v>
      </c>
      <c r="D39" s="12" t="s">
        <v>169</v>
      </c>
      <c r="E39" s="12" t="s">
        <v>48</v>
      </c>
      <c r="F39" s="12" t="s">
        <v>133</v>
      </c>
      <c r="G39" s="12" t="s">
        <v>26</v>
      </c>
      <c r="H39" s="12" t="s">
        <v>197</v>
      </c>
      <c r="I39" s="12" t="s">
        <v>172</v>
      </c>
      <c r="J39" s="20" t="s">
        <v>213</v>
      </c>
      <c r="K39" s="21">
        <f t="shared" si="0"/>
        <v>150</v>
      </c>
      <c r="L39" s="12">
        <v>150</v>
      </c>
      <c r="M39" s="12"/>
      <c r="N39" s="13"/>
      <c r="O39" s="13" t="s">
        <v>214</v>
      </c>
      <c r="P39" s="22" t="s">
        <v>215</v>
      </c>
      <c r="Q39" s="22" t="s">
        <v>200</v>
      </c>
      <c r="R39" s="12" t="s">
        <v>189</v>
      </c>
      <c r="S39" s="25"/>
    </row>
    <row r="40" spans="1:19" s="1" customFormat="1" ht="67.5">
      <c r="A40" s="11">
        <v>37</v>
      </c>
      <c r="B40" s="11" t="s">
        <v>33</v>
      </c>
      <c r="C40" s="12" t="s">
        <v>216</v>
      </c>
      <c r="D40" s="12" t="s">
        <v>169</v>
      </c>
      <c r="E40" s="12" t="s">
        <v>24</v>
      </c>
      <c r="F40" s="12" t="s">
        <v>217</v>
      </c>
      <c r="G40" s="12" t="s">
        <v>26</v>
      </c>
      <c r="H40" s="12" t="s">
        <v>181</v>
      </c>
      <c r="I40" s="12" t="s">
        <v>172</v>
      </c>
      <c r="J40" s="20" t="s">
        <v>218</v>
      </c>
      <c r="K40" s="21">
        <f t="shared" si="0"/>
        <v>500</v>
      </c>
      <c r="L40" s="12">
        <v>400</v>
      </c>
      <c r="M40" s="12">
        <v>100</v>
      </c>
      <c r="N40" s="13"/>
      <c r="O40" s="13" t="s">
        <v>219</v>
      </c>
      <c r="P40" s="22" t="s">
        <v>220</v>
      </c>
      <c r="Q40" s="22" t="s">
        <v>221</v>
      </c>
      <c r="R40" s="12"/>
      <c r="S40" s="25"/>
    </row>
    <row r="41" spans="1:19" s="1" customFormat="1" ht="117.75" customHeight="1">
      <c r="A41" s="11">
        <v>38</v>
      </c>
      <c r="B41" s="11" t="s">
        <v>140</v>
      </c>
      <c r="C41" s="12" t="s">
        <v>222</v>
      </c>
      <c r="D41" s="12" t="s">
        <v>169</v>
      </c>
      <c r="E41" s="12" t="s">
        <v>48</v>
      </c>
      <c r="F41" s="12" t="s">
        <v>191</v>
      </c>
      <c r="G41" s="12" t="s">
        <v>26</v>
      </c>
      <c r="H41" s="12" t="s">
        <v>192</v>
      </c>
      <c r="I41" s="12" t="s">
        <v>172</v>
      </c>
      <c r="J41" s="20" t="s">
        <v>223</v>
      </c>
      <c r="K41" s="12">
        <v>150</v>
      </c>
      <c r="L41" s="12">
        <v>120</v>
      </c>
      <c r="M41" s="12">
        <v>30</v>
      </c>
      <c r="N41" s="12"/>
      <c r="O41" s="20" t="s">
        <v>224</v>
      </c>
      <c r="P41" s="20" t="s">
        <v>225</v>
      </c>
      <c r="Q41" s="20" t="s">
        <v>226</v>
      </c>
      <c r="R41" s="12"/>
      <c r="S41" s="25"/>
    </row>
    <row r="42" spans="1:19" s="1" customFormat="1" ht="75.75" customHeight="1">
      <c r="A42" s="11">
        <v>39</v>
      </c>
      <c r="B42" s="11" t="s">
        <v>151</v>
      </c>
      <c r="C42" s="12" t="s">
        <v>227</v>
      </c>
      <c r="D42" s="12" t="s">
        <v>169</v>
      </c>
      <c r="E42" s="12" t="s">
        <v>48</v>
      </c>
      <c r="F42" s="12" t="s">
        <v>153</v>
      </c>
      <c r="G42" s="12" t="s">
        <v>26</v>
      </c>
      <c r="H42" s="12" t="s">
        <v>228</v>
      </c>
      <c r="I42" s="12" t="s">
        <v>172</v>
      </c>
      <c r="J42" s="20" t="s">
        <v>229</v>
      </c>
      <c r="K42" s="21">
        <f t="shared" si="0"/>
        <v>380</v>
      </c>
      <c r="L42" s="12">
        <v>380</v>
      </c>
      <c r="M42" s="12"/>
      <c r="N42" s="13"/>
      <c r="O42" s="13" t="s">
        <v>30</v>
      </c>
      <c r="P42" s="22" t="s">
        <v>230</v>
      </c>
      <c r="Q42" s="22" t="s">
        <v>231</v>
      </c>
      <c r="R42" s="12" t="s">
        <v>189</v>
      </c>
      <c r="S42" s="25"/>
    </row>
    <row r="43" spans="1:19" s="1" customFormat="1" ht="57.75" customHeight="1">
      <c r="A43" s="11">
        <v>40</v>
      </c>
      <c r="B43" s="11" t="s">
        <v>120</v>
      </c>
      <c r="C43" s="12" t="s">
        <v>232</v>
      </c>
      <c r="D43" s="12" t="s">
        <v>169</v>
      </c>
      <c r="E43" s="12" t="s">
        <v>24</v>
      </c>
      <c r="F43" s="12" t="s">
        <v>137</v>
      </c>
      <c r="G43" s="12" t="s">
        <v>26</v>
      </c>
      <c r="H43" s="12" t="s">
        <v>197</v>
      </c>
      <c r="I43" s="12" t="s">
        <v>172</v>
      </c>
      <c r="J43" s="20" t="s">
        <v>233</v>
      </c>
      <c r="K43" s="21">
        <f t="shared" si="0"/>
        <v>282</v>
      </c>
      <c r="L43" s="12">
        <v>282</v>
      </c>
      <c r="M43" s="12"/>
      <c r="N43" s="13"/>
      <c r="O43" s="13" t="s">
        <v>234</v>
      </c>
      <c r="P43" s="22" t="s">
        <v>235</v>
      </c>
      <c r="Q43" s="22" t="s">
        <v>236</v>
      </c>
      <c r="R43" s="12" t="s">
        <v>189</v>
      </c>
      <c r="S43" s="25"/>
    </row>
    <row r="44" spans="1:19" s="1" customFormat="1" ht="120" customHeight="1">
      <c r="A44" s="11">
        <v>41</v>
      </c>
      <c r="B44" s="11" t="s">
        <v>21</v>
      </c>
      <c r="C44" s="12" t="s">
        <v>237</v>
      </c>
      <c r="D44" s="12" t="s">
        <v>169</v>
      </c>
      <c r="E44" s="12" t="s">
        <v>179</v>
      </c>
      <c r="F44" s="12" t="s">
        <v>238</v>
      </c>
      <c r="G44" s="12" t="s">
        <v>26</v>
      </c>
      <c r="H44" s="12" t="s">
        <v>239</v>
      </c>
      <c r="I44" s="12" t="s">
        <v>172</v>
      </c>
      <c r="J44" s="20" t="s">
        <v>240</v>
      </c>
      <c r="K44" s="21">
        <f t="shared" si="0"/>
        <v>300</v>
      </c>
      <c r="L44" s="12">
        <v>250</v>
      </c>
      <c r="M44" s="12">
        <v>50</v>
      </c>
      <c r="N44" s="13"/>
      <c r="O44" s="13" t="s">
        <v>174</v>
      </c>
      <c r="P44" s="22" t="s">
        <v>241</v>
      </c>
      <c r="Q44" s="22" t="s">
        <v>242</v>
      </c>
      <c r="R44" s="12" t="s">
        <v>243</v>
      </c>
      <c r="S44" s="25"/>
    </row>
    <row r="45" spans="1:19" s="1" customFormat="1" ht="75" customHeight="1">
      <c r="A45" s="11">
        <v>42</v>
      </c>
      <c r="B45" s="11" t="s">
        <v>244</v>
      </c>
      <c r="C45" s="12" t="s">
        <v>245</v>
      </c>
      <c r="D45" s="12" t="s">
        <v>169</v>
      </c>
      <c r="E45" s="12" t="s">
        <v>48</v>
      </c>
      <c r="F45" s="12" t="s">
        <v>246</v>
      </c>
      <c r="G45" s="12" t="s">
        <v>26</v>
      </c>
      <c r="H45" s="12" t="s">
        <v>247</v>
      </c>
      <c r="I45" s="12" t="s">
        <v>172</v>
      </c>
      <c r="J45" s="20" t="s">
        <v>248</v>
      </c>
      <c r="K45" s="21">
        <f t="shared" si="0"/>
        <v>240</v>
      </c>
      <c r="L45" s="12">
        <v>200</v>
      </c>
      <c r="M45" s="12">
        <v>40</v>
      </c>
      <c r="N45" s="13"/>
      <c r="O45" s="13" t="s">
        <v>246</v>
      </c>
      <c r="P45" s="22" t="s">
        <v>249</v>
      </c>
      <c r="Q45" s="22" t="s">
        <v>250</v>
      </c>
      <c r="R45" s="12" t="s">
        <v>251</v>
      </c>
      <c r="S45" s="25"/>
    </row>
    <row r="46" spans="1:19" s="1" customFormat="1" ht="61.5" customHeight="1">
      <c r="A46" s="11">
        <v>43</v>
      </c>
      <c r="B46" s="11" t="s">
        <v>74</v>
      </c>
      <c r="C46" s="12" t="s">
        <v>252</v>
      </c>
      <c r="D46" s="12" t="s">
        <v>169</v>
      </c>
      <c r="E46" s="12" t="s">
        <v>48</v>
      </c>
      <c r="F46" s="12" t="s">
        <v>253</v>
      </c>
      <c r="G46" s="12" t="s">
        <v>26</v>
      </c>
      <c r="H46" s="12" t="s">
        <v>254</v>
      </c>
      <c r="I46" s="12" t="s">
        <v>172</v>
      </c>
      <c r="J46" s="20" t="s">
        <v>255</v>
      </c>
      <c r="K46" s="21">
        <f t="shared" si="0"/>
        <v>200</v>
      </c>
      <c r="L46" s="12">
        <v>200</v>
      </c>
      <c r="M46" s="12"/>
      <c r="N46" s="13"/>
      <c r="O46" s="13" t="s">
        <v>256</v>
      </c>
      <c r="P46" s="22" t="s">
        <v>257</v>
      </c>
      <c r="Q46" s="22" t="s">
        <v>258</v>
      </c>
      <c r="R46" s="12" t="s">
        <v>189</v>
      </c>
      <c r="S46" s="25"/>
    </row>
    <row r="47" spans="1:19" s="1" customFormat="1" ht="64.5" customHeight="1">
      <c r="A47" s="11">
        <v>44</v>
      </c>
      <c r="B47" s="11" t="s">
        <v>259</v>
      </c>
      <c r="C47" s="12" t="s">
        <v>260</v>
      </c>
      <c r="D47" s="12" t="s">
        <v>169</v>
      </c>
      <c r="E47" s="12" t="s">
        <v>48</v>
      </c>
      <c r="F47" s="12" t="s">
        <v>261</v>
      </c>
      <c r="G47" s="12" t="s">
        <v>26</v>
      </c>
      <c r="H47" s="12" t="s">
        <v>262</v>
      </c>
      <c r="I47" s="12" t="s">
        <v>172</v>
      </c>
      <c r="J47" s="20" t="s">
        <v>263</v>
      </c>
      <c r="K47" s="21">
        <f t="shared" si="0"/>
        <v>700</v>
      </c>
      <c r="L47" s="12">
        <v>400</v>
      </c>
      <c r="M47" s="12"/>
      <c r="N47" s="13">
        <v>300</v>
      </c>
      <c r="O47" s="13" t="s">
        <v>264</v>
      </c>
      <c r="P47" s="22" t="s">
        <v>265</v>
      </c>
      <c r="Q47" s="22" t="s">
        <v>266</v>
      </c>
      <c r="R47" s="12" t="s">
        <v>267</v>
      </c>
      <c r="S47" s="25"/>
    </row>
    <row r="48" spans="1:19" s="1" customFormat="1" ht="64.5" customHeight="1">
      <c r="A48" s="11">
        <v>45</v>
      </c>
      <c r="B48" s="11" t="s">
        <v>259</v>
      </c>
      <c r="C48" s="12" t="s">
        <v>268</v>
      </c>
      <c r="D48" s="12" t="s">
        <v>169</v>
      </c>
      <c r="E48" s="12" t="s">
        <v>48</v>
      </c>
      <c r="F48" s="12" t="s">
        <v>269</v>
      </c>
      <c r="G48" s="12" t="s">
        <v>26</v>
      </c>
      <c r="H48" s="12" t="s">
        <v>262</v>
      </c>
      <c r="I48" s="12" t="s">
        <v>172</v>
      </c>
      <c r="J48" s="20" t="s">
        <v>270</v>
      </c>
      <c r="K48" s="21">
        <f t="shared" si="0"/>
        <v>200</v>
      </c>
      <c r="L48" s="12">
        <v>170</v>
      </c>
      <c r="M48" s="12"/>
      <c r="N48" s="13">
        <v>30</v>
      </c>
      <c r="O48" s="13" t="s">
        <v>271</v>
      </c>
      <c r="P48" s="22" t="s">
        <v>272</v>
      </c>
      <c r="Q48" s="22" t="s">
        <v>273</v>
      </c>
      <c r="R48" s="12"/>
      <c r="S48" s="25"/>
    </row>
    <row r="49" spans="1:21" s="1" customFormat="1" ht="57" customHeight="1">
      <c r="A49" s="11">
        <v>46</v>
      </c>
      <c r="B49" s="11" t="s">
        <v>161</v>
      </c>
      <c r="C49" s="12" t="s">
        <v>274</v>
      </c>
      <c r="D49" s="12" t="s">
        <v>169</v>
      </c>
      <c r="E49" s="12" t="s">
        <v>48</v>
      </c>
      <c r="F49" s="12" t="s">
        <v>275</v>
      </c>
      <c r="G49" s="12" t="s">
        <v>26</v>
      </c>
      <c r="H49" s="12" t="s">
        <v>276</v>
      </c>
      <c r="I49" s="12" t="s">
        <v>172</v>
      </c>
      <c r="J49" s="20" t="s">
        <v>277</v>
      </c>
      <c r="K49" s="21">
        <f t="shared" si="0"/>
        <v>350</v>
      </c>
      <c r="L49" s="12">
        <v>200</v>
      </c>
      <c r="M49" s="12">
        <v>150</v>
      </c>
      <c r="N49" s="13"/>
      <c r="O49" s="13" t="s">
        <v>278</v>
      </c>
      <c r="P49" s="22" t="s">
        <v>279</v>
      </c>
      <c r="Q49" s="22" t="s">
        <v>280</v>
      </c>
      <c r="R49" s="12" t="s">
        <v>189</v>
      </c>
      <c r="S49" s="25"/>
    </row>
    <row r="50" spans="1:21" s="1" customFormat="1" ht="76.5" customHeight="1">
      <c r="A50" s="11">
        <v>47</v>
      </c>
      <c r="B50" s="11" t="s">
        <v>161</v>
      </c>
      <c r="C50" s="12" t="s">
        <v>281</v>
      </c>
      <c r="D50" s="12" t="s">
        <v>169</v>
      </c>
      <c r="E50" s="12" t="s">
        <v>48</v>
      </c>
      <c r="F50" s="12" t="s">
        <v>282</v>
      </c>
      <c r="G50" s="12" t="s">
        <v>26</v>
      </c>
      <c r="H50" s="12" t="s">
        <v>276</v>
      </c>
      <c r="I50" s="12" t="s">
        <v>172</v>
      </c>
      <c r="J50" s="20" t="s">
        <v>283</v>
      </c>
      <c r="K50" s="21">
        <f t="shared" si="0"/>
        <v>700</v>
      </c>
      <c r="L50" s="12">
        <v>600</v>
      </c>
      <c r="M50" s="12">
        <v>100</v>
      </c>
      <c r="N50" s="13"/>
      <c r="O50" s="13" t="s">
        <v>284</v>
      </c>
      <c r="P50" s="22" t="s">
        <v>285</v>
      </c>
      <c r="Q50" s="22" t="s">
        <v>286</v>
      </c>
      <c r="R50" s="12" t="s">
        <v>189</v>
      </c>
      <c r="S50" s="25"/>
    </row>
    <row r="51" spans="1:21" s="1" customFormat="1" ht="54.75" customHeight="1">
      <c r="A51" s="11">
        <v>48</v>
      </c>
      <c r="B51" s="11" t="s">
        <v>74</v>
      </c>
      <c r="C51" s="12" t="s">
        <v>287</v>
      </c>
      <c r="D51" s="12" t="s">
        <v>169</v>
      </c>
      <c r="E51" s="12" t="s">
        <v>48</v>
      </c>
      <c r="F51" s="12" t="s">
        <v>288</v>
      </c>
      <c r="G51" s="12" t="s">
        <v>26</v>
      </c>
      <c r="H51" s="12" t="s">
        <v>289</v>
      </c>
      <c r="I51" s="12" t="s">
        <v>172</v>
      </c>
      <c r="J51" s="20" t="s">
        <v>290</v>
      </c>
      <c r="K51" s="21">
        <f t="shared" si="0"/>
        <v>200</v>
      </c>
      <c r="L51" s="12">
        <v>200</v>
      </c>
      <c r="M51" s="12"/>
      <c r="N51" s="13"/>
      <c r="O51" s="13" t="s">
        <v>291</v>
      </c>
      <c r="P51" s="22" t="s">
        <v>292</v>
      </c>
      <c r="Q51" s="22" t="s">
        <v>293</v>
      </c>
      <c r="R51" s="12"/>
      <c r="S51" s="25"/>
    </row>
    <row r="52" spans="1:21" s="1" customFormat="1" ht="54.75" customHeight="1">
      <c r="A52" s="11">
        <v>49</v>
      </c>
      <c r="B52" s="11" t="s">
        <v>294</v>
      </c>
      <c r="C52" s="12" t="s">
        <v>295</v>
      </c>
      <c r="D52" s="12" t="s">
        <v>169</v>
      </c>
      <c r="E52" s="12" t="s">
        <v>179</v>
      </c>
      <c r="F52" s="12" t="s">
        <v>296</v>
      </c>
      <c r="G52" s="12" t="s">
        <v>26</v>
      </c>
      <c r="H52" s="12" t="s">
        <v>297</v>
      </c>
      <c r="I52" s="12" t="s">
        <v>172</v>
      </c>
      <c r="J52" s="20" t="s">
        <v>298</v>
      </c>
      <c r="K52" s="21">
        <f t="shared" si="0"/>
        <v>200</v>
      </c>
      <c r="L52" s="12">
        <v>200</v>
      </c>
      <c r="M52" s="12"/>
      <c r="N52" s="13"/>
      <c r="O52" s="13" t="s">
        <v>174</v>
      </c>
      <c r="P52" s="22" t="s">
        <v>299</v>
      </c>
      <c r="Q52" s="22" t="s">
        <v>300</v>
      </c>
      <c r="R52" s="12" t="s">
        <v>301</v>
      </c>
      <c r="S52" s="25"/>
    </row>
    <row r="53" spans="1:21" s="1" customFormat="1" ht="69" customHeight="1">
      <c r="A53" s="11">
        <v>50</v>
      </c>
      <c r="B53" s="11" t="s">
        <v>294</v>
      </c>
      <c r="C53" s="12" t="s">
        <v>302</v>
      </c>
      <c r="D53" s="12" t="s">
        <v>169</v>
      </c>
      <c r="E53" s="12" t="s">
        <v>48</v>
      </c>
      <c r="F53" s="12" t="s">
        <v>303</v>
      </c>
      <c r="G53" s="12" t="s">
        <v>26</v>
      </c>
      <c r="H53" s="12" t="s">
        <v>297</v>
      </c>
      <c r="I53" s="12" t="s">
        <v>172</v>
      </c>
      <c r="J53" s="20" t="s">
        <v>304</v>
      </c>
      <c r="K53" s="21">
        <f t="shared" si="0"/>
        <v>190</v>
      </c>
      <c r="L53" s="12">
        <v>190</v>
      </c>
      <c r="M53" s="12"/>
      <c r="N53" s="13"/>
      <c r="O53" s="13" t="s">
        <v>174</v>
      </c>
      <c r="P53" s="22" t="s">
        <v>305</v>
      </c>
      <c r="Q53" s="22" t="s">
        <v>306</v>
      </c>
      <c r="R53" s="12"/>
      <c r="S53" s="25"/>
    </row>
    <row r="54" spans="1:21" s="1" customFormat="1" ht="45.75" customHeight="1">
      <c r="A54" s="11">
        <v>51</v>
      </c>
      <c r="B54" s="11" t="s">
        <v>93</v>
      </c>
      <c r="C54" s="12" t="s">
        <v>307</v>
      </c>
      <c r="D54" s="12" t="s">
        <v>169</v>
      </c>
      <c r="E54" s="12" t="s">
        <v>24</v>
      </c>
      <c r="F54" s="12" t="s">
        <v>117</v>
      </c>
      <c r="G54" s="12" t="s">
        <v>26</v>
      </c>
      <c r="H54" s="12" t="s">
        <v>105</v>
      </c>
      <c r="I54" s="12" t="s">
        <v>172</v>
      </c>
      <c r="J54" s="20" t="s">
        <v>308</v>
      </c>
      <c r="K54" s="21">
        <f t="shared" si="0"/>
        <v>800</v>
      </c>
      <c r="L54" s="12">
        <v>700</v>
      </c>
      <c r="M54" s="12">
        <v>100</v>
      </c>
      <c r="N54" s="13"/>
      <c r="O54" s="13" t="s">
        <v>126</v>
      </c>
      <c r="P54" s="22" t="s">
        <v>309</v>
      </c>
      <c r="Q54" s="22" t="s">
        <v>310</v>
      </c>
      <c r="R54" s="15"/>
      <c r="S54" s="26"/>
    </row>
    <row r="55" spans="1:21" s="1" customFormat="1" ht="59.25" customHeight="1">
      <c r="A55" s="11">
        <v>52</v>
      </c>
      <c r="B55" s="11" t="s">
        <v>93</v>
      </c>
      <c r="C55" s="12" t="s">
        <v>311</v>
      </c>
      <c r="D55" s="12" t="s">
        <v>169</v>
      </c>
      <c r="E55" s="12" t="s">
        <v>312</v>
      </c>
      <c r="F55" s="12" t="s">
        <v>113</v>
      </c>
      <c r="G55" s="12" t="s">
        <v>26</v>
      </c>
      <c r="H55" s="12" t="s">
        <v>105</v>
      </c>
      <c r="I55" s="12" t="s">
        <v>172</v>
      </c>
      <c r="J55" s="20" t="s">
        <v>313</v>
      </c>
      <c r="K55" s="21">
        <f t="shared" si="0"/>
        <v>600</v>
      </c>
      <c r="L55" s="12">
        <v>400</v>
      </c>
      <c r="M55" s="12">
        <v>200</v>
      </c>
      <c r="N55" s="13"/>
      <c r="O55" s="13" t="s">
        <v>314</v>
      </c>
      <c r="P55" s="22" t="s">
        <v>315</v>
      </c>
      <c r="Q55" s="22" t="s">
        <v>310</v>
      </c>
      <c r="R55" s="15"/>
      <c r="S55" s="26"/>
    </row>
    <row r="56" spans="1:21" s="1" customFormat="1" ht="50.1" customHeight="1">
      <c r="A56" s="11">
        <v>53</v>
      </c>
      <c r="B56" s="11" t="s">
        <v>151</v>
      </c>
      <c r="C56" s="12" t="s">
        <v>316</v>
      </c>
      <c r="D56" s="12" t="s">
        <v>169</v>
      </c>
      <c r="E56" s="12" t="s">
        <v>48</v>
      </c>
      <c r="F56" s="12" t="s">
        <v>317</v>
      </c>
      <c r="G56" s="12" t="s">
        <v>26</v>
      </c>
      <c r="H56" s="12" t="s">
        <v>228</v>
      </c>
      <c r="I56" s="12" t="s">
        <v>172</v>
      </c>
      <c r="J56" s="20" t="s">
        <v>318</v>
      </c>
      <c r="K56" s="21">
        <f t="shared" si="0"/>
        <v>100</v>
      </c>
      <c r="L56" s="12">
        <v>100</v>
      </c>
      <c r="M56" s="12"/>
      <c r="N56" s="13"/>
      <c r="O56" s="13" t="s">
        <v>30</v>
      </c>
      <c r="P56" s="22" t="s">
        <v>319</v>
      </c>
      <c r="Q56" s="22" t="s">
        <v>320</v>
      </c>
      <c r="R56" s="12"/>
      <c r="S56" s="25"/>
    </row>
    <row r="57" spans="1:21" s="1" customFormat="1" ht="84" customHeight="1">
      <c r="A57" s="11">
        <v>54</v>
      </c>
      <c r="B57" s="11" t="s">
        <v>140</v>
      </c>
      <c r="C57" s="12" t="s">
        <v>321</v>
      </c>
      <c r="D57" s="12" t="s">
        <v>169</v>
      </c>
      <c r="E57" s="12" t="s">
        <v>48</v>
      </c>
      <c r="F57" s="12" t="s">
        <v>322</v>
      </c>
      <c r="G57" s="12" t="s">
        <v>26</v>
      </c>
      <c r="H57" s="12" t="s">
        <v>192</v>
      </c>
      <c r="I57" s="12" t="s">
        <v>172</v>
      </c>
      <c r="J57" s="20" t="s">
        <v>323</v>
      </c>
      <c r="K57" s="21">
        <f t="shared" si="0"/>
        <v>150</v>
      </c>
      <c r="L57" s="12">
        <v>120</v>
      </c>
      <c r="M57" s="12">
        <v>30</v>
      </c>
      <c r="N57" s="13"/>
      <c r="O57" s="13" t="s">
        <v>324</v>
      </c>
      <c r="P57" s="22" t="s">
        <v>325</v>
      </c>
      <c r="Q57" s="22" t="s">
        <v>326</v>
      </c>
      <c r="R57" s="12"/>
      <c r="S57" s="25"/>
    </row>
    <row r="58" spans="1:21" s="1" customFormat="1" ht="49.5" customHeight="1">
      <c r="A58" s="11">
        <v>55</v>
      </c>
      <c r="B58" s="11" t="s">
        <v>93</v>
      </c>
      <c r="C58" s="12" t="s">
        <v>327</v>
      </c>
      <c r="D58" s="12" t="s">
        <v>169</v>
      </c>
      <c r="E58" s="12" t="s">
        <v>48</v>
      </c>
      <c r="F58" s="12" t="s">
        <v>328</v>
      </c>
      <c r="G58" s="12" t="s">
        <v>26</v>
      </c>
      <c r="H58" s="12" t="s">
        <v>105</v>
      </c>
      <c r="I58" s="12" t="s">
        <v>172</v>
      </c>
      <c r="J58" s="20" t="s">
        <v>329</v>
      </c>
      <c r="K58" s="21">
        <f t="shared" si="0"/>
        <v>300</v>
      </c>
      <c r="L58" s="12">
        <v>300</v>
      </c>
      <c r="M58" s="12"/>
      <c r="N58" s="13"/>
      <c r="O58" s="13" t="s">
        <v>126</v>
      </c>
      <c r="P58" s="22" t="s">
        <v>330</v>
      </c>
      <c r="Q58" s="22" t="s">
        <v>310</v>
      </c>
      <c r="R58" s="15"/>
      <c r="S58" s="26"/>
    </row>
    <row r="59" spans="1:21" s="1" customFormat="1" ht="63" customHeight="1">
      <c r="A59" s="11">
        <v>56</v>
      </c>
      <c r="B59" s="11" t="s">
        <v>93</v>
      </c>
      <c r="C59" s="12" t="s">
        <v>331</v>
      </c>
      <c r="D59" s="12" t="s">
        <v>169</v>
      </c>
      <c r="E59" s="12" t="s">
        <v>312</v>
      </c>
      <c r="F59" s="12" t="s">
        <v>332</v>
      </c>
      <c r="G59" s="12" t="s">
        <v>26</v>
      </c>
      <c r="H59" s="12" t="s">
        <v>105</v>
      </c>
      <c r="I59" s="12" t="s">
        <v>172</v>
      </c>
      <c r="J59" s="20" t="s">
        <v>333</v>
      </c>
      <c r="K59" s="21">
        <f t="shared" si="0"/>
        <v>200</v>
      </c>
      <c r="L59" s="12">
        <v>200</v>
      </c>
      <c r="M59" s="12"/>
      <c r="N59" s="13"/>
      <c r="O59" s="13" t="s">
        <v>126</v>
      </c>
      <c r="P59" s="22" t="s">
        <v>334</v>
      </c>
      <c r="Q59" s="22" t="s">
        <v>310</v>
      </c>
      <c r="R59" s="15" t="s">
        <v>189</v>
      </c>
      <c r="S59" s="26"/>
    </row>
    <row r="60" spans="1:21" s="1" customFormat="1" ht="51" customHeight="1">
      <c r="A60" s="11">
        <v>57</v>
      </c>
      <c r="B60" s="11" t="s">
        <v>93</v>
      </c>
      <c r="C60" s="12" t="s">
        <v>335</v>
      </c>
      <c r="D60" s="12" t="s">
        <v>169</v>
      </c>
      <c r="E60" s="12" t="s">
        <v>312</v>
      </c>
      <c r="F60" s="12" t="s">
        <v>336</v>
      </c>
      <c r="G60" s="12" t="s">
        <v>26</v>
      </c>
      <c r="H60" s="12" t="s">
        <v>105</v>
      </c>
      <c r="I60" s="12" t="s">
        <v>172</v>
      </c>
      <c r="J60" s="20" t="s">
        <v>337</v>
      </c>
      <c r="K60" s="21">
        <f t="shared" si="0"/>
        <v>500</v>
      </c>
      <c r="L60" s="12">
        <v>500</v>
      </c>
      <c r="M60" s="12"/>
      <c r="N60" s="13"/>
      <c r="O60" s="13" t="s">
        <v>314</v>
      </c>
      <c r="P60" s="22" t="s">
        <v>338</v>
      </c>
      <c r="Q60" s="22" t="s">
        <v>310</v>
      </c>
      <c r="R60" s="15"/>
      <c r="S60" s="26"/>
      <c r="U60" s="3"/>
    </row>
    <row r="61" spans="1:21" s="1" customFormat="1" ht="86.25" customHeight="1">
      <c r="A61" s="11">
        <v>58</v>
      </c>
      <c r="B61" s="11" t="s">
        <v>339</v>
      </c>
      <c r="C61" s="12" t="s">
        <v>340</v>
      </c>
      <c r="D61" s="12" t="s">
        <v>169</v>
      </c>
      <c r="E61" s="12" t="s">
        <v>48</v>
      </c>
      <c r="F61" s="12" t="s">
        <v>341</v>
      </c>
      <c r="G61" s="12" t="s">
        <v>26</v>
      </c>
      <c r="H61" s="12" t="s">
        <v>342</v>
      </c>
      <c r="I61" s="12" t="s">
        <v>343</v>
      </c>
      <c r="J61" s="20" t="s">
        <v>344</v>
      </c>
      <c r="K61" s="21">
        <f t="shared" si="0"/>
        <v>100</v>
      </c>
      <c r="L61" s="12">
        <v>100</v>
      </c>
      <c r="M61" s="12"/>
      <c r="N61" s="13"/>
      <c r="O61" s="13" t="s">
        <v>345</v>
      </c>
      <c r="P61" s="22" t="s">
        <v>346</v>
      </c>
      <c r="Q61" s="22" t="s">
        <v>347</v>
      </c>
      <c r="R61" s="12" t="s">
        <v>348</v>
      </c>
      <c r="S61" s="25"/>
    </row>
    <row r="62" spans="1:21" s="2" customFormat="1" ht="62.25" customHeight="1">
      <c r="A62" s="11">
        <v>59</v>
      </c>
      <c r="B62" s="11" t="s">
        <v>339</v>
      </c>
      <c r="C62" s="12" t="s">
        <v>349</v>
      </c>
      <c r="D62" s="12" t="s">
        <v>23</v>
      </c>
      <c r="E62" s="12" t="s">
        <v>48</v>
      </c>
      <c r="F62" s="12" t="s">
        <v>341</v>
      </c>
      <c r="G62" s="12" t="s">
        <v>26</v>
      </c>
      <c r="H62" s="12" t="s">
        <v>350</v>
      </c>
      <c r="I62" s="12" t="s">
        <v>343</v>
      </c>
      <c r="J62" s="20" t="s">
        <v>351</v>
      </c>
      <c r="K62" s="21">
        <f t="shared" si="0"/>
        <v>140</v>
      </c>
      <c r="L62" s="12">
        <v>132</v>
      </c>
      <c r="M62" s="12">
        <v>8</v>
      </c>
      <c r="N62" s="13"/>
      <c r="O62" s="13" t="s">
        <v>345</v>
      </c>
      <c r="P62" s="22" t="s">
        <v>352</v>
      </c>
      <c r="Q62" s="22" t="s">
        <v>353</v>
      </c>
      <c r="R62" s="12" t="s">
        <v>348</v>
      </c>
      <c r="S62" s="25"/>
    </row>
    <row r="63" spans="1:21" s="1" customFormat="1" ht="75" customHeight="1">
      <c r="A63" s="11">
        <v>60</v>
      </c>
      <c r="B63" s="11" t="s">
        <v>339</v>
      </c>
      <c r="C63" s="12" t="s">
        <v>354</v>
      </c>
      <c r="D63" s="12" t="s">
        <v>169</v>
      </c>
      <c r="E63" s="12" t="s">
        <v>48</v>
      </c>
      <c r="F63" s="12" t="s">
        <v>341</v>
      </c>
      <c r="G63" s="12" t="s">
        <v>26</v>
      </c>
      <c r="H63" s="12" t="s">
        <v>342</v>
      </c>
      <c r="I63" s="12" t="s">
        <v>343</v>
      </c>
      <c r="J63" s="20" t="s">
        <v>355</v>
      </c>
      <c r="K63" s="21">
        <f t="shared" si="0"/>
        <v>193.9</v>
      </c>
      <c r="L63" s="12">
        <v>193.9</v>
      </c>
      <c r="M63" s="12"/>
      <c r="N63" s="13"/>
      <c r="O63" s="13" t="s">
        <v>345</v>
      </c>
      <c r="P63" s="22" t="s">
        <v>356</v>
      </c>
      <c r="Q63" s="22" t="s">
        <v>357</v>
      </c>
      <c r="R63" s="12" t="s">
        <v>348</v>
      </c>
      <c r="S63" s="25"/>
    </row>
    <row r="64" spans="1:21" s="1" customFormat="1" ht="42" customHeight="1">
      <c r="A64" s="11">
        <v>61</v>
      </c>
      <c r="B64" s="11" t="s">
        <v>339</v>
      </c>
      <c r="C64" s="12" t="s">
        <v>358</v>
      </c>
      <c r="D64" s="12" t="s">
        <v>169</v>
      </c>
      <c r="E64" s="12" t="s">
        <v>48</v>
      </c>
      <c r="F64" s="12" t="s">
        <v>359</v>
      </c>
      <c r="G64" s="12" t="s">
        <v>26</v>
      </c>
      <c r="H64" s="12" t="s">
        <v>360</v>
      </c>
      <c r="I64" s="12" t="s">
        <v>343</v>
      </c>
      <c r="J64" s="20" t="s">
        <v>361</v>
      </c>
      <c r="K64" s="21">
        <f t="shared" si="0"/>
        <v>88</v>
      </c>
      <c r="L64" s="12">
        <v>80</v>
      </c>
      <c r="M64" s="12"/>
      <c r="N64" s="13">
        <v>8</v>
      </c>
      <c r="O64" s="13" t="s">
        <v>362</v>
      </c>
      <c r="P64" s="22" t="s">
        <v>363</v>
      </c>
      <c r="Q64" s="22" t="s">
        <v>364</v>
      </c>
      <c r="R64" s="12" t="s">
        <v>348</v>
      </c>
      <c r="S64" s="25"/>
    </row>
    <row r="65" spans="1:19" s="1" customFormat="1" ht="101.25" customHeight="1">
      <c r="A65" s="11">
        <v>62</v>
      </c>
      <c r="B65" s="11" t="s">
        <v>339</v>
      </c>
      <c r="C65" s="12" t="s">
        <v>365</v>
      </c>
      <c r="D65" s="12" t="s">
        <v>23</v>
      </c>
      <c r="E65" s="12" t="s">
        <v>24</v>
      </c>
      <c r="F65" s="12" t="s">
        <v>359</v>
      </c>
      <c r="G65" s="12" t="s">
        <v>26</v>
      </c>
      <c r="H65" s="12" t="s">
        <v>360</v>
      </c>
      <c r="I65" s="12" t="s">
        <v>343</v>
      </c>
      <c r="J65" s="20" t="s">
        <v>366</v>
      </c>
      <c r="K65" s="21">
        <f t="shared" si="0"/>
        <v>220</v>
      </c>
      <c r="L65" s="12">
        <v>200</v>
      </c>
      <c r="M65" s="12"/>
      <c r="N65" s="13">
        <v>20</v>
      </c>
      <c r="O65" s="13" t="s">
        <v>362</v>
      </c>
      <c r="P65" s="22" t="s">
        <v>367</v>
      </c>
      <c r="Q65" s="22" t="s">
        <v>368</v>
      </c>
      <c r="R65" s="12" t="s">
        <v>348</v>
      </c>
      <c r="S65" s="25"/>
    </row>
    <row r="66" spans="1:19" s="1" customFormat="1" ht="87" customHeight="1">
      <c r="A66" s="11">
        <v>63</v>
      </c>
      <c r="B66" s="11" t="s">
        <v>339</v>
      </c>
      <c r="C66" s="12" t="s">
        <v>369</v>
      </c>
      <c r="D66" s="12" t="s">
        <v>23</v>
      </c>
      <c r="E66" s="12" t="s">
        <v>48</v>
      </c>
      <c r="F66" s="12" t="s">
        <v>359</v>
      </c>
      <c r="G66" s="12" t="s">
        <v>26</v>
      </c>
      <c r="H66" s="12" t="s">
        <v>360</v>
      </c>
      <c r="I66" s="12" t="s">
        <v>343</v>
      </c>
      <c r="J66" s="20" t="s">
        <v>370</v>
      </c>
      <c r="K66" s="21">
        <f t="shared" si="0"/>
        <v>165</v>
      </c>
      <c r="L66" s="12">
        <v>150</v>
      </c>
      <c r="M66" s="12"/>
      <c r="N66" s="13">
        <v>15</v>
      </c>
      <c r="O66" s="13" t="s">
        <v>362</v>
      </c>
      <c r="P66" s="22" t="s">
        <v>371</v>
      </c>
      <c r="Q66" s="22" t="s">
        <v>372</v>
      </c>
      <c r="R66" s="12" t="s">
        <v>348</v>
      </c>
      <c r="S66" s="25"/>
    </row>
    <row r="67" spans="1:19" s="1" customFormat="1" ht="86.1" customHeight="1">
      <c r="A67" s="11">
        <v>64</v>
      </c>
      <c r="B67" s="11" t="s">
        <v>339</v>
      </c>
      <c r="C67" s="11" t="s">
        <v>373</v>
      </c>
      <c r="D67" s="11" t="s">
        <v>169</v>
      </c>
      <c r="E67" s="11" t="s">
        <v>48</v>
      </c>
      <c r="F67" s="11" t="s">
        <v>374</v>
      </c>
      <c r="G67" s="11" t="s">
        <v>26</v>
      </c>
      <c r="H67" s="11" t="s">
        <v>375</v>
      </c>
      <c r="I67" s="11" t="s">
        <v>343</v>
      </c>
      <c r="J67" s="11" t="s">
        <v>376</v>
      </c>
      <c r="K67" s="11">
        <v>109</v>
      </c>
      <c r="L67" s="11">
        <v>109</v>
      </c>
      <c r="M67" s="11"/>
      <c r="N67" s="11"/>
      <c r="O67" s="11" t="s">
        <v>377</v>
      </c>
      <c r="P67" s="11" t="s">
        <v>378</v>
      </c>
      <c r="Q67" s="11" t="s">
        <v>379</v>
      </c>
      <c r="R67" s="11" t="s">
        <v>348</v>
      </c>
      <c r="S67" s="25"/>
    </row>
    <row r="68" spans="1:19" s="1" customFormat="1" ht="63.75" customHeight="1">
      <c r="A68" s="11">
        <v>65</v>
      </c>
      <c r="B68" s="11" t="s">
        <v>339</v>
      </c>
      <c r="C68" s="12" t="s">
        <v>380</v>
      </c>
      <c r="D68" s="12" t="s">
        <v>23</v>
      </c>
      <c r="E68" s="12" t="s">
        <v>48</v>
      </c>
      <c r="F68" s="12" t="s">
        <v>374</v>
      </c>
      <c r="G68" s="12" t="s">
        <v>26</v>
      </c>
      <c r="H68" s="12" t="s">
        <v>381</v>
      </c>
      <c r="I68" s="12" t="s">
        <v>343</v>
      </c>
      <c r="J68" s="20" t="s">
        <v>382</v>
      </c>
      <c r="K68" s="21">
        <f t="shared" ref="K68:K131" si="2">SUM(L68:N68)</f>
        <v>238</v>
      </c>
      <c r="L68" s="12">
        <v>200</v>
      </c>
      <c r="M68" s="12"/>
      <c r="N68" s="13">
        <v>38</v>
      </c>
      <c r="O68" s="13" t="s">
        <v>362</v>
      </c>
      <c r="P68" s="22" t="s">
        <v>383</v>
      </c>
      <c r="Q68" s="22" t="s">
        <v>368</v>
      </c>
      <c r="R68" s="12" t="s">
        <v>348</v>
      </c>
      <c r="S68" s="25"/>
    </row>
    <row r="69" spans="1:19" s="1" customFormat="1" ht="94.5" customHeight="1">
      <c r="A69" s="11">
        <v>66</v>
      </c>
      <c r="B69" s="11" t="s">
        <v>339</v>
      </c>
      <c r="C69" s="12" t="s">
        <v>384</v>
      </c>
      <c r="D69" s="12" t="s">
        <v>169</v>
      </c>
      <c r="E69" s="12" t="s">
        <v>48</v>
      </c>
      <c r="F69" s="12" t="s">
        <v>374</v>
      </c>
      <c r="G69" s="12" t="s">
        <v>26</v>
      </c>
      <c r="H69" s="12" t="s">
        <v>381</v>
      </c>
      <c r="I69" s="12" t="s">
        <v>343</v>
      </c>
      <c r="J69" s="20" t="s">
        <v>385</v>
      </c>
      <c r="K69" s="21">
        <f t="shared" si="2"/>
        <v>617</v>
      </c>
      <c r="L69" s="12">
        <v>417</v>
      </c>
      <c r="M69" s="12"/>
      <c r="N69" s="13">
        <v>200</v>
      </c>
      <c r="O69" s="13" t="s">
        <v>362</v>
      </c>
      <c r="P69" s="22" t="s">
        <v>386</v>
      </c>
      <c r="Q69" s="22" t="s">
        <v>368</v>
      </c>
      <c r="R69" s="12" t="s">
        <v>348</v>
      </c>
      <c r="S69" s="25"/>
    </row>
    <row r="70" spans="1:19" s="1" customFormat="1" ht="145.5" customHeight="1">
      <c r="A70" s="11">
        <v>67</v>
      </c>
      <c r="B70" s="11" t="s">
        <v>339</v>
      </c>
      <c r="C70" s="27" t="s">
        <v>387</v>
      </c>
      <c r="D70" s="27" t="s">
        <v>169</v>
      </c>
      <c r="E70" s="27" t="s">
        <v>48</v>
      </c>
      <c r="F70" s="27" t="s">
        <v>388</v>
      </c>
      <c r="G70" s="27" t="s">
        <v>26</v>
      </c>
      <c r="H70" s="27" t="s">
        <v>389</v>
      </c>
      <c r="I70" s="27" t="s">
        <v>343</v>
      </c>
      <c r="J70" s="27" t="s">
        <v>390</v>
      </c>
      <c r="K70" s="21">
        <f t="shared" si="2"/>
        <v>1020</v>
      </c>
      <c r="L70" s="27">
        <v>1020</v>
      </c>
      <c r="M70" s="27"/>
      <c r="N70" s="32"/>
      <c r="O70" s="32" t="s">
        <v>174</v>
      </c>
      <c r="P70" s="33" t="s">
        <v>391</v>
      </c>
      <c r="Q70" s="43" t="s">
        <v>392</v>
      </c>
      <c r="R70" s="27" t="s">
        <v>393</v>
      </c>
      <c r="S70" s="25"/>
    </row>
    <row r="71" spans="1:19" s="1" customFormat="1" ht="88.5" customHeight="1">
      <c r="A71" s="11">
        <v>68</v>
      </c>
      <c r="B71" s="11" t="s">
        <v>339</v>
      </c>
      <c r="C71" s="27" t="s">
        <v>394</v>
      </c>
      <c r="D71" s="27" t="s">
        <v>169</v>
      </c>
      <c r="E71" s="27" t="s">
        <v>312</v>
      </c>
      <c r="F71" s="27" t="s">
        <v>395</v>
      </c>
      <c r="G71" s="27" t="s">
        <v>26</v>
      </c>
      <c r="H71" s="27" t="s">
        <v>396</v>
      </c>
      <c r="I71" s="27" t="s">
        <v>343</v>
      </c>
      <c r="J71" s="27" t="s">
        <v>397</v>
      </c>
      <c r="K71" s="21">
        <f t="shared" si="2"/>
        <v>400</v>
      </c>
      <c r="L71" s="27">
        <v>400</v>
      </c>
      <c r="M71" s="27"/>
      <c r="N71" s="32"/>
      <c r="O71" s="32" t="s">
        <v>398</v>
      </c>
      <c r="P71" s="33" t="s">
        <v>399</v>
      </c>
      <c r="Q71" s="43" t="s">
        <v>400</v>
      </c>
      <c r="R71" s="27" t="s">
        <v>393</v>
      </c>
      <c r="S71" s="25"/>
    </row>
    <row r="72" spans="1:19" s="1" customFormat="1" ht="318.75" customHeight="1">
      <c r="A72" s="11">
        <v>69</v>
      </c>
      <c r="B72" s="11" t="s">
        <v>140</v>
      </c>
      <c r="C72" s="12" t="s">
        <v>401</v>
      </c>
      <c r="D72" s="12" t="s">
        <v>169</v>
      </c>
      <c r="E72" s="12" t="s">
        <v>24</v>
      </c>
      <c r="F72" s="12" t="s">
        <v>191</v>
      </c>
      <c r="G72" s="12" t="s">
        <v>26</v>
      </c>
      <c r="H72" s="12" t="s">
        <v>402</v>
      </c>
      <c r="I72" s="12" t="s">
        <v>343</v>
      </c>
      <c r="J72" s="20" t="s">
        <v>403</v>
      </c>
      <c r="K72" s="21">
        <f t="shared" si="2"/>
        <v>240</v>
      </c>
      <c r="L72" s="12">
        <v>180</v>
      </c>
      <c r="M72" s="12">
        <v>60</v>
      </c>
      <c r="N72" s="13"/>
      <c r="O72" s="13" t="s">
        <v>174</v>
      </c>
      <c r="P72" s="22" t="s">
        <v>404</v>
      </c>
      <c r="Q72" s="22" t="s">
        <v>405</v>
      </c>
      <c r="R72" s="12" t="s">
        <v>406</v>
      </c>
      <c r="S72" s="25"/>
    </row>
    <row r="73" spans="1:19" s="1" customFormat="1" ht="72" customHeight="1">
      <c r="A73" s="11">
        <v>70</v>
      </c>
      <c r="B73" s="11" t="s">
        <v>161</v>
      </c>
      <c r="C73" s="12" t="s">
        <v>407</v>
      </c>
      <c r="D73" s="12" t="s">
        <v>169</v>
      </c>
      <c r="E73" s="12" t="s">
        <v>179</v>
      </c>
      <c r="F73" s="12" t="s">
        <v>408</v>
      </c>
      <c r="G73" s="12" t="s">
        <v>26</v>
      </c>
      <c r="H73" s="12" t="s">
        <v>409</v>
      </c>
      <c r="I73" s="12" t="s">
        <v>343</v>
      </c>
      <c r="J73" s="20" t="s">
        <v>410</v>
      </c>
      <c r="K73" s="21">
        <f t="shared" si="2"/>
        <v>206</v>
      </c>
      <c r="L73" s="12">
        <v>206</v>
      </c>
      <c r="M73" s="12"/>
      <c r="N73" s="13"/>
      <c r="O73" s="13" t="s">
        <v>411</v>
      </c>
      <c r="P73" s="22" t="s">
        <v>412</v>
      </c>
      <c r="Q73" s="22" t="s">
        <v>300</v>
      </c>
      <c r="R73" s="12" t="s">
        <v>267</v>
      </c>
      <c r="S73" s="25"/>
    </row>
    <row r="74" spans="1:19" s="1" customFormat="1" ht="62.25" customHeight="1">
      <c r="A74" s="11">
        <v>71</v>
      </c>
      <c r="B74" s="11" t="s">
        <v>151</v>
      </c>
      <c r="C74" s="12" t="s">
        <v>413</v>
      </c>
      <c r="D74" s="12" t="s">
        <v>169</v>
      </c>
      <c r="E74" s="12" t="s">
        <v>48</v>
      </c>
      <c r="F74" s="12" t="s">
        <v>414</v>
      </c>
      <c r="G74" s="12" t="s">
        <v>26</v>
      </c>
      <c r="H74" s="12" t="s">
        <v>415</v>
      </c>
      <c r="I74" s="12" t="s">
        <v>343</v>
      </c>
      <c r="J74" s="20" t="s">
        <v>416</v>
      </c>
      <c r="K74" s="21">
        <f t="shared" si="2"/>
        <v>200</v>
      </c>
      <c r="L74" s="12">
        <v>200</v>
      </c>
      <c r="M74" s="12"/>
      <c r="N74" s="13"/>
      <c r="O74" s="13" t="s">
        <v>126</v>
      </c>
      <c r="P74" s="22" t="s">
        <v>417</v>
      </c>
      <c r="Q74" s="22" t="s">
        <v>418</v>
      </c>
      <c r="R74" s="12" t="s">
        <v>189</v>
      </c>
      <c r="S74" s="25"/>
    </row>
    <row r="75" spans="1:19" s="1" customFormat="1" ht="54.75" customHeight="1">
      <c r="A75" s="11">
        <v>72</v>
      </c>
      <c r="B75" s="11" t="s">
        <v>151</v>
      </c>
      <c r="C75" s="12" t="s">
        <v>419</v>
      </c>
      <c r="D75" s="12" t="s">
        <v>169</v>
      </c>
      <c r="E75" s="12" t="s">
        <v>48</v>
      </c>
      <c r="F75" s="12" t="s">
        <v>420</v>
      </c>
      <c r="G75" s="12" t="s">
        <v>26</v>
      </c>
      <c r="H75" s="12" t="s">
        <v>415</v>
      </c>
      <c r="I75" s="12" t="s">
        <v>343</v>
      </c>
      <c r="J75" s="20" t="s">
        <v>421</v>
      </c>
      <c r="K75" s="21">
        <f t="shared" si="2"/>
        <v>50</v>
      </c>
      <c r="L75" s="12">
        <v>50</v>
      </c>
      <c r="M75" s="12"/>
      <c r="N75" s="13"/>
      <c r="O75" s="13" t="s">
        <v>126</v>
      </c>
      <c r="P75" s="22" t="s">
        <v>422</v>
      </c>
      <c r="Q75" s="22" t="s">
        <v>423</v>
      </c>
      <c r="R75" s="12" t="s">
        <v>189</v>
      </c>
      <c r="S75" s="25"/>
    </row>
    <row r="76" spans="1:19" s="1" customFormat="1" ht="66" customHeight="1">
      <c r="A76" s="11">
        <v>73</v>
      </c>
      <c r="B76" s="11" t="s">
        <v>80</v>
      </c>
      <c r="C76" s="12" t="s">
        <v>424</v>
      </c>
      <c r="D76" s="12" t="s">
        <v>169</v>
      </c>
      <c r="E76" s="12" t="s">
        <v>48</v>
      </c>
      <c r="F76" s="12" t="s">
        <v>425</v>
      </c>
      <c r="G76" s="12" t="s">
        <v>26</v>
      </c>
      <c r="H76" s="12" t="s">
        <v>426</v>
      </c>
      <c r="I76" s="12" t="s">
        <v>343</v>
      </c>
      <c r="J76" s="20" t="s">
        <v>427</v>
      </c>
      <c r="K76" s="21">
        <f t="shared" si="2"/>
        <v>200</v>
      </c>
      <c r="L76" s="12">
        <v>200</v>
      </c>
      <c r="M76" s="12"/>
      <c r="N76" s="13"/>
      <c r="O76" s="13" t="s">
        <v>126</v>
      </c>
      <c r="P76" s="22" t="s">
        <v>428</v>
      </c>
      <c r="Q76" s="22" t="s">
        <v>429</v>
      </c>
      <c r="R76" s="12" t="s">
        <v>430</v>
      </c>
      <c r="S76" s="25"/>
    </row>
    <row r="77" spans="1:19" s="1" customFormat="1" ht="49.5" customHeight="1">
      <c r="A77" s="11">
        <v>74</v>
      </c>
      <c r="B77" s="11" t="s">
        <v>93</v>
      </c>
      <c r="C77" s="12" t="s">
        <v>431</v>
      </c>
      <c r="D77" s="12" t="s">
        <v>169</v>
      </c>
      <c r="E77" s="12" t="s">
        <v>48</v>
      </c>
      <c r="F77" s="12" t="s">
        <v>432</v>
      </c>
      <c r="G77" s="12" t="s">
        <v>26</v>
      </c>
      <c r="H77" s="12" t="s">
        <v>433</v>
      </c>
      <c r="I77" s="12" t="s">
        <v>343</v>
      </c>
      <c r="J77" s="20" t="s">
        <v>434</v>
      </c>
      <c r="K77" s="21">
        <f t="shared" si="2"/>
        <v>110</v>
      </c>
      <c r="L77" s="12">
        <v>110</v>
      </c>
      <c r="M77" s="12"/>
      <c r="N77" s="13"/>
      <c r="O77" s="13" t="s">
        <v>174</v>
      </c>
      <c r="P77" s="22" t="s">
        <v>435</v>
      </c>
      <c r="Q77" s="22" t="s">
        <v>436</v>
      </c>
      <c r="R77" s="15" t="s">
        <v>437</v>
      </c>
      <c r="S77" s="26"/>
    </row>
    <row r="78" spans="1:19" s="1" customFormat="1" ht="90.75" customHeight="1">
      <c r="A78" s="11">
        <v>75</v>
      </c>
      <c r="B78" s="11" t="s">
        <v>64</v>
      </c>
      <c r="C78" s="12" t="s">
        <v>438</v>
      </c>
      <c r="D78" s="12" t="s">
        <v>169</v>
      </c>
      <c r="E78" s="12" t="s">
        <v>48</v>
      </c>
      <c r="F78" s="12" t="s">
        <v>439</v>
      </c>
      <c r="G78" s="12" t="s">
        <v>26</v>
      </c>
      <c r="H78" s="12" t="s">
        <v>208</v>
      </c>
      <c r="I78" s="12" t="s">
        <v>343</v>
      </c>
      <c r="J78" s="20" t="s">
        <v>440</v>
      </c>
      <c r="K78" s="21">
        <f t="shared" si="2"/>
        <v>300</v>
      </c>
      <c r="L78" s="12">
        <v>300</v>
      </c>
      <c r="M78" s="12"/>
      <c r="N78" s="13"/>
      <c r="O78" s="13" t="s">
        <v>441</v>
      </c>
      <c r="P78" s="22" t="s">
        <v>442</v>
      </c>
      <c r="Q78" s="22" t="s">
        <v>443</v>
      </c>
      <c r="R78" s="12" t="s">
        <v>437</v>
      </c>
      <c r="S78" s="25"/>
    </row>
    <row r="79" spans="1:19" s="1" customFormat="1" ht="43.5" customHeight="1">
      <c r="A79" s="11">
        <v>76</v>
      </c>
      <c r="B79" s="11" t="s">
        <v>93</v>
      </c>
      <c r="C79" s="12" t="s">
        <v>444</v>
      </c>
      <c r="D79" s="12" t="s">
        <v>169</v>
      </c>
      <c r="E79" s="12" t="s">
        <v>48</v>
      </c>
      <c r="F79" s="12" t="s">
        <v>113</v>
      </c>
      <c r="G79" s="12" t="s">
        <v>26</v>
      </c>
      <c r="H79" s="12" t="s">
        <v>433</v>
      </c>
      <c r="I79" s="12" t="s">
        <v>343</v>
      </c>
      <c r="J79" s="20" t="s">
        <v>445</v>
      </c>
      <c r="K79" s="21">
        <f t="shared" si="2"/>
        <v>50</v>
      </c>
      <c r="L79" s="12">
        <v>50</v>
      </c>
      <c r="M79" s="12"/>
      <c r="N79" s="13"/>
      <c r="O79" s="13" t="s">
        <v>174</v>
      </c>
      <c r="P79" s="22" t="s">
        <v>446</v>
      </c>
      <c r="Q79" s="22" t="s">
        <v>436</v>
      </c>
      <c r="R79" s="15" t="s">
        <v>447</v>
      </c>
      <c r="S79" s="26"/>
    </row>
    <row r="80" spans="1:19" s="1" customFormat="1" ht="67.5" customHeight="1">
      <c r="A80" s="11">
        <v>77</v>
      </c>
      <c r="B80" s="11" t="s">
        <v>120</v>
      </c>
      <c r="C80" s="12" t="s">
        <v>448</v>
      </c>
      <c r="D80" s="12" t="s">
        <v>169</v>
      </c>
      <c r="E80" s="12" t="s">
        <v>312</v>
      </c>
      <c r="F80" s="12" t="s">
        <v>449</v>
      </c>
      <c r="G80" s="12" t="s">
        <v>26</v>
      </c>
      <c r="H80" s="12" t="s">
        <v>450</v>
      </c>
      <c r="I80" s="12" t="s">
        <v>343</v>
      </c>
      <c r="J80" s="20" t="s">
        <v>451</v>
      </c>
      <c r="K80" s="21">
        <f t="shared" si="2"/>
        <v>480</v>
      </c>
      <c r="L80" s="12">
        <v>330</v>
      </c>
      <c r="M80" s="12"/>
      <c r="N80" s="13">
        <v>150</v>
      </c>
      <c r="O80" s="13" t="s">
        <v>174</v>
      </c>
      <c r="P80" s="22" t="s">
        <v>452</v>
      </c>
      <c r="Q80" s="22" t="s">
        <v>453</v>
      </c>
      <c r="R80" s="12" t="s">
        <v>406</v>
      </c>
      <c r="S80" s="25"/>
    </row>
    <row r="81" spans="1:19" s="1" customFormat="1" ht="63" customHeight="1">
      <c r="A81" s="11">
        <v>78</v>
      </c>
      <c r="B81" s="11" t="s">
        <v>151</v>
      </c>
      <c r="C81" s="12" t="s">
        <v>454</v>
      </c>
      <c r="D81" s="12" t="s">
        <v>169</v>
      </c>
      <c r="E81" s="12" t="s">
        <v>48</v>
      </c>
      <c r="F81" s="12" t="s">
        <v>455</v>
      </c>
      <c r="G81" s="12" t="s">
        <v>26</v>
      </c>
      <c r="H81" s="12" t="s">
        <v>415</v>
      </c>
      <c r="I81" s="12" t="s">
        <v>343</v>
      </c>
      <c r="J81" s="20" t="s">
        <v>456</v>
      </c>
      <c r="K81" s="21">
        <f t="shared" si="2"/>
        <v>200</v>
      </c>
      <c r="L81" s="12">
        <v>190</v>
      </c>
      <c r="M81" s="12">
        <v>10</v>
      </c>
      <c r="N81" s="13"/>
      <c r="O81" s="13" t="s">
        <v>126</v>
      </c>
      <c r="P81" s="22" t="s">
        <v>457</v>
      </c>
      <c r="Q81" s="22" t="s">
        <v>418</v>
      </c>
      <c r="R81" s="12" t="s">
        <v>189</v>
      </c>
      <c r="S81" s="25"/>
    </row>
    <row r="82" spans="1:19" s="1" customFormat="1" ht="65.099999999999994" customHeight="1">
      <c r="A82" s="11">
        <v>79</v>
      </c>
      <c r="B82" s="11" t="s">
        <v>151</v>
      </c>
      <c r="C82" s="12" t="s">
        <v>458</v>
      </c>
      <c r="D82" s="12" t="s">
        <v>169</v>
      </c>
      <c r="E82" s="12" t="s">
        <v>48</v>
      </c>
      <c r="F82" s="12" t="s">
        <v>455</v>
      </c>
      <c r="G82" s="12" t="s">
        <v>26</v>
      </c>
      <c r="H82" s="12" t="s">
        <v>415</v>
      </c>
      <c r="I82" s="12" t="s">
        <v>343</v>
      </c>
      <c r="J82" s="20" t="s">
        <v>459</v>
      </c>
      <c r="K82" s="21">
        <f t="shared" si="2"/>
        <v>40</v>
      </c>
      <c r="L82" s="12">
        <v>35</v>
      </c>
      <c r="M82" s="12"/>
      <c r="N82" s="13">
        <v>5</v>
      </c>
      <c r="O82" s="13" t="s">
        <v>126</v>
      </c>
      <c r="P82" s="22" t="s">
        <v>460</v>
      </c>
      <c r="Q82" s="22" t="s">
        <v>461</v>
      </c>
      <c r="R82" s="12" t="s">
        <v>189</v>
      </c>
      <c r="S82" s="25"/>
    </row>
    <row r="83" spans="1:19" s="1" customFormat="1" ht="45">
      <c r="A83" s="11">
        <v>80</v>
      </c>
      <c r="B83" s="11" t="s">
        <v>80</v>
      </c>
      <c r="C83" s="12" t="s">
        <v>462</v>
      </c>
      <c r="D83" s="12" t="s">
        <v>169</v>
      </c>
      <c r="E83" s="12" t="s">
        <v>48</v>
      </c>
      <c r="F83" s="12" t="s">
        <v>425</v>
      </c>
      <c r="G83" s="12" t="s">
        <v>26</v>
      </c>
      <c r="H83" s="12" t="s">
        <v>426</v>
      </c>
      <c r="I83" s="12" t="s">
        <v>343</v>
      </c>
      <c r="J83" s="20" t="s">
        <v>463</v>
      </c>
      <c r="K83" s="21">
        <f t="shared" si="2"/>
        <v>200</v>
      </c>
      <c r="L83" s="12">
        <v>188</v>
      </c>
      <c r="M83" s="12"/>
      <c r="N83" s="13">
        <v>12</v>
      </c>
      <c r="O83" s="13" t="s">
        <v>126</v>
      </c>
      <c r="P83" s="22" t="s">
        <v>464</v>
      </c>
      <c r="Q83" s="22" t="s">
        <v>465</v>
      </c>
      <c r="R83" s="12"/>
      <c r="S83" s="25"/>
    </row>
    <row r="84" spans="1:19" s="1" customFormat="1" ht="56.25">
      <c r="A84" s="11">
        <v>81</v>
      </c>
      <c r="B84" s="11" t="s">
        <v>80</v>
      </c>
      <c r="C84" s="12" t="s">
        <v>466</v>
      </c>
      <c r="D84" s="12" t="s">
        <v>169</v>
      </c>
      <c r="E84" s="12" t="s">
        <v>48</v>
      </c>
      <c r="F84" s="12" t="s">
        <v>467</v>
      </c>
      <c r="G84" s="12" t="s">
        <v>26</v>
      </c>
      <c r="H84" s="12" t="s">
        <v>426</v>
      </c>
      <c r="I84" s="12" t="s">
        <v>343</v>
      </c>
      <c r="J84" s="20" t="s">
        <v>468</v>
      </c>
      <c r="K84" s="21">
        <f t="shared" si="2"/>
        <v>250</v>
      </c>
      <c r="L84" s="12">
        <v>250</v>
      </c>
      <c r="M84" s="12"/>
      <c r="N84" s="13"/>
      <c r="O84" s="13" t="s">
        <v>126</v>
      </c>
      <c r="P84" s="22" t="s">
        <v>469</v>
      </c>
      <c r="Q84" s="22" t="s">
        <v>470</v>
      </c>
      <c r="R84" s="12" t="s">
        <v>471</v>
      </c>
      <c r="S84" s="25"/>
    </row>
    <row r="85" spans="1:19" s="1" customFormat="1" ht="92.25" customHeight="1">
      <c r="A85" s="11">
        <v>82</v>
      </c>
      <c r="B85" s="11" t="s">
        <v>80</v>
      </c>
      <c r="C85" s="12" t="s">
        <v>472</v>
      </c>
      <c r="D85" s="12" t="s">
        <v>169</v>
      </c>
      <c r="E85" s="12" t="s">
        <v>48</v>
      </c>
      <c r="F85" s="12" t="s">
        <v>473</v>
      </c>
      <c r="G85" s="12" t="s">
        <v>26</v>
      </c>
      <c r="H85" s="12" t="s">
        <v>426</v>
      </c>
      <c r="I85" s="12" t="s">
        <v>343</v>
      </c>
      <c r="J85" s="20" t="s">
        <v>474</v>
      </c>
      <c r="K85" s="21">
        <f t="shared" si="2"/>
        <v>100</v>
      </c>
      <c r="L85" s="12">
        <v>100</v>
      </c>
      <c r="M85" s="12"/>
      <c r="N85" s="13"/>
      <c r="O85" s="13" t="s">
        <v>126</v>
      </c>
      <c r="P85" s="22" t="s">
        <v>475</v>
      </c>
      <c r="Q85" s="22" t="s">
        <v>476</v>
      </c>
      <c r="R85" s="12"/>
      <c r="S85" s="25"/>
    </row>
    <row r="86" spans="1:19" s="1" customFormat="1" ht="78" customHeight="1">
      <c r="A86" s="11">
        <v>83</v>
      </c>
      <c r="B86" s="11" t="s">
        <v>93</v>
      </c>
      <c r="C86" s="12" t="s">
        <v>477</v>
      </c>
      <c r="D86" s="12" t="s">
        <v>169</v>
      </c>
      <c r="E86" s="12" t="s">
        <v>48</v>
      </c>
      <c r="F86" s="12" t="s">
        <v>478</v>
      </c>
      <c r="G86" s="12" t="s">
        <v>26</v>
      </c>
      <c r="H86" s="12" t="s">
        <v>433</v>
      </c>
      <c r="I86" s="12" t="s">
        <v>343</v>
      </c>
      <c r="J86" s="20" t="s">
        <v>479</v>
      </c>
      <c r="K86" s="21">
        <f t="shared" si="2"/>
        <v>30</v>
      </c>
      <c r="L86" s="12">
        <v>30</v>
      </c>
      <c r="M86" s="12"/>
      <c r="N86" s="13"/>
      <c r="O86" s="13" t="s">
        <v>174</v>
      </c>
      <c r="P86" s="22" t="s">
        <v>480</v>
      </c>
      <c r="Q86" s="22" t="s">
        <v>436</v>
      </c>
      <c r="R86" s="15" t="s">
        <v>447</v>
      </c>
      <c r="S86" s="26"/>
    </row>
    <row r="87" spans="1:19" s="1" customFormat="1" ht="77.25" customHeight="1">
      <c r="A87" s="11">
        <v>84</v>
      </c>
      <c r="B87" s="11" t="s">
        <v>93</v>
      </c>
      <c r="C87" s="12" t="s">
        <v>481</v>
      </c>
      <c r="D87" s="12" t="s">
        <v>169</v>
      </c>
      <c r="E87" s="12" t="s">
        <v>48</v>
      </c>
      <c r="F87" s="12" t="s">
        <v>328</v>
      </c>
      <c r="G87" s="12" t="s">
        <v>26</v>
      </c>
      <c r="H87" s="12" t="s">
        <v>433</v>
      </c>
      <c r="I87" s="12" t="s">
        <v>343</v>
      </c>
      <c r="J87" s="20" t="s">
        <v>482</v>
      </c>
      <c r="K87" s="21">
        <f t="shared" si="2"/>
        <v>50</v>
      </c>
      <c r="L87" s="12">
        <v>50</v>
      </c>
      <c r="M87" s="12"/>
      <c r="N87" s="13"/>
      <c r="O87" s="13" t="s">
        <v>174</v>
      </c>
      <c r="P87" s="22" t="s">
        <v>483</v>
      </c>
      <c r="Q87" s="22" t="s">
        <v>436</v>
      </c>
      <c r="R87" s="15" t="s">
        <v>437</v>
      </c>
      <c r="S87" s="26"/>
    </row>
    <row r="88" spans="1:19" s="1" customFormat="1" ht="66.75" customHeight="1">
      <c r="A88" s="11">
        <v>85</v>
      </c>
      <c r="B88" s="11" t="s">
        <v>161</v>
      </c>
      <c r="C88" s="12" t="s">
        <v>484</v>
      </c>
      <c r="D88" s="12" t="s">
        <v>169</v>
      </c>
      <c r="E88" s="12" t="s">
        <v>48</v>
      </c>
      <c r="F88" s="12" t="s">
        <v>485</v>
      </c>
      <c r="G88" s="12" t="s">
        <v>26</v>
      </c>
      <c r="H88" s="12" t="s">
        <v>409</v>
      </c>
      <c r="I88" s="12" t="s">
        <v>343</v>
      </c>
      <c r="J88" s="20" t="s">
        <v>486</v>
      </c>
      <c r="K88" s="21">
        <f t="shared" si="2"/>
        <v>90</v>
      </c>
      <c r="L88" s="12">
        <v>90</v>
      </c>
      <c r="M88" s="12"/>
      <c r="N88" s="13"/>
      <c r="O88" s="13" t="s">
        <v>487</v>
      </c>
      <c r="P88" s="22" t="s">
        <v>488</v>
      </c>
      <c r="Q88" s="22" t="s">
        <v>489</v>
      </c>
      <c r="R88" s="12" t="s">
        <v>267</v>
      </c>
      <c r="S88" s="25"/>
    </row>
    <row r="89" spans="1:19" s="1" customFormat="1" ht="99.75" customHeight="1">
      <c r="A89" s="11">
        <v>86</v>
      </c>
      <c r="B89" s="22" t="s">
        <v>161</v>
      </c>
      <c r="C89" s="13" t="s">
        <v>490</v>
      </c>
      <c r="D89" s="13" t="s">
        <v>169</v>
      </c>
      <c r="E89" s="13" t="s">
        <v>312</v>
      </c>
      <c r="F89" s="13" t="s">
        <v>491</v>
      </c>
      <c r="G89" s="13" t="s">
        <v>26</v>
      </c>
      <c r="H89" s="13" t="s">
        <v>409</v>
      </c>
      <c r="I89" s="13" t="s">
        <v>343</v>
      </c>
      <c r="J89" s="22" t="s">
        <v>492</v>
      </c>
      <c r="K89" s="21">
        <f t="shared" si="2"/>
        <v>185</v>
      </c>
      <c r="L89" s="22">
        <v>185</v>
      </c>
      <c r="M89" s="22"/>
      <c r="N89" s="22"/>
      <c r="O89" s="13" t="s">
        <v>493</v>
      </c>
      <c r="P89" s="22" t="s">
        <v>494</v>
      </c>
      <c r="Q89" s="22" t="s">
        <v>495</v>
      </c>
      <c r="R89" s="28" t="s">
        <v>437</v>
      </c>
      <c r="S89" s="25"/>
    </row>
    <row r="90" spans="1:19" s="1" customFormat="1" ht="74.25" customHeight="1">
      <c r="A90" s="11">
        <v>87</v>
      </c>
      <c r="B90" s="22" t="s">
        <v>161</v>
      </c>
      <c r="C90" s="13" t="s">
        <v>496</v>
      </c>
      <c r="D90" s="13" t="s">
        <v>169</v>
      </c>
      <c r="E90" s="13" t="s">
        <v>48</v>
      </c>
      <c r="F90" s="13" t="s">
        <v>485</v>
      </c>
      <c r="G90" s="13" t="s">
        <v>26</v>
      </c>
      <c r="H90" s="13" t="s">
        <v>409</v>
      </c>
      <c r="I90" s="13" t="s">
        <v>343</v>
      </c>
      <c r="J90" s="22" t="s">
        <v>497</v>
      </c>
      <c r="K90" s="21">
        <f t="shared" si="2"/>
        <v>33</v>
      </c>
      <c r="L90" s="22">
        <v>33</v>
      </c>
      <c r="M90" s="22"/>
      <c r="N90" s="22"/>
      <c r="O90" s="13" t="s">
        <v>487</v>
      </c>
      <c r="P90" s="22" t="s">
        <v>498</v>
      </c>
      <c r="Q90" s="22" t="s">
        <v>499</v>
      </c>
      <c r="R90" s="34" t="s">
        <v>471</v>
      </c>
      <c r="S90" s="25"/>
    </row>
    <row r="91" spans="1:19" s="1" customFormat="1" ht="74.25" customHeight="1">
      <c r="A91" s="11">
        <v>88</v>
      </c>
      <c r="B91" s="22" t="s">
        <v>161</v>
      </c>
      <c r="C91" s="13" t="s">
        <v>500</v>
      </c>
      <c r="D91" s="13" t="s">
        <v>169</v>
      </c>
      <c r="E91" s="13" t="s">
        <v>48</v>
      </c>
      <c r="F91" s="13" t="s">
        <v>501</v>
      </c>
      <c r="G91" s="13" t="s">
        <v>26</v>
      </c>
      <c r="H91" s="13" t="s">
        <v>409</v>
      </c>
      <c r="I91" s="13" t="s">
        <v>343</v>
      </c>
      <c r="J91" s="22" t="s">
        <v>502</v>
      </c>
      <c r="K91" s="21">
        <f t="shared" si="2"/>
        <v>200</v>
      </c>
      <c r="L91" s="22">
        <v>200</v>
      </c>
      <c r="M91" s="22"/>
      <c r="N91" s="22"/>
      <c r="O91" s="13" t="s">
        <v>503</v>
      </c>
      <c r="P91" s="22" t="s">
        <v>504</v>
      </c>
      <c r="Q91" s="22" t="s">
        <v>505</v>
      </c>
      <c r="R91" s="28" t="s">
        <v>471</v>
      </c>
      <c r="S91" s="25"/>
    </row>
    <row r="92" spans="1:19" s="1" customFormat="1" ht="48">
      <c r="A92" s="11">
        <v>89</v>
      </c>
      <c r="B92" s="28" t="s">
        <v>40</v>
      </c>
      <c r="C92" s="28" t="s">
        <v>506</v>
      </c>
      <c r="D92" s="28" t="s">
        <v>169</v>
      </c>
      <c r="E92" s="28" t="s">
        <v>507</v>
      </c>
      <c r="F92" s="28" t="s">
        <v>508</v>
      </c>
      <c r="G92" s="28" t="s">
        <v>26</v>
      </c>
      <c r="H92" s="28" t="s">
        <v>509</v>
      </c>
      <c r="I92" s="28" t="s">
        <v>343</v>
      </c>
      <c r="J92" s="28" t="s">
        <v>510</v>
      </c>
      <c r="K92" s="21">
        <f t="shared" si="2"/>
        <v>200</v>
      </c>
      <c r="L92" s="28">
        <v>200</v>
      </c>
      <c r="M92" s="28"/>
      <c r="N92" s="28"/>
      <c r="O92" s="28" t="s">
        <v>126</v>
      </c>
      <c r="P92" s="34" t="s">
        <v>511</v>
      </c>
      <c r="Q92" s="34" t="s">
        <v>512</v>
      </c>
      <c r="R92" s="36" t="s">
        <v>471</v>
      </c>
      <c r="S92" s="25"/>
    </row>
    <row r="93" spans="1:19" s="1" customFormat="1" ht="79.5" customHeight="1">
      <c r="A93" s="11">
        <v>90</v>
      </c>
      <c r="B93" s="28" t="s">
        <v>151</v>
      </c>
      <c r="C93" s="29" t="s">
        <v>513</v>
      </c>
      <c r="D93" s="28" t="s">
        <v>169</v>
      </c>
      <c r="E93" s="28" t="s">
        <v>48</v>
      </c>
      <c r="F93" s="28" t="s">
        <v>514</v>
      </c>
      <c r="G93" s="28" t="s">
        <v>26</v>
      </c>
      <c r="H93" s="28" t="s">
        <v>515</v>
      </c>
      <c r="I93" s="28" t="s">
        <v>343</v>
      </c>
      <c r="J93" s="29" t="s">
        <v>516</v>
      </c>
      <c r="K93" s="21">
        <f t="shared" si="2"/>
        <v>180</v>
      </c>
      <c r="L93" s="28">
        <v>160</v>
      </c>
      <c r="M93" s="28"/>
      <c r="N93" s="28">
        <v>20</v>
      </c>
      <c r="O93" s="28" t="s">
        <v>126</v>
      </c>
      <c r="P93" s="35" t="s">
        <v>517</v>
      </c>
      <c r="Q93" s="37" t="s">
        <v>518</v>
      </c>
      <c r="R93" s="28" t="s">
        <v>471</v>
      </c>
      <c r="S93" s="25"/>
    </row>
    <row r="94" spans="1:19" s="1" customFormat="1" ht="83.25" customHeight="1">
      <c r="A94" s="11">
        <v>91</v>
      </c>
      <c r="B94" s="28" t="s">
        <v>151</v>
      </c>
      <c r="C94" s="29" t="s">
        <v>519</v>
      </c>
      <c r="D94" s="28" t="s">
        <v>169</v>
      </c>
      <c r="E94" s="28" t="s">
        <v>48</v>
      </c>
      <c r="F94" s="28" t="s">
        <v>520</v>
      </c>
      <c r="G94" s="28" t="s">
        <v>26</v>
      </c>
      <c r="H94" s="28" t="s">
        <v>515</v>
      </c>
      <c r="I94" s="28" t="s">
        <v>343</v>
      </c>
      <c r="J94" s="28" t="s">
        <v>521</v>
      </c>
      <c r="K94" s="21">
        <f t="shared" si="2"/>
        <v>150</v>
      </c>
      <c r="L94" s="28">
        <v>140</v>
      </c>
      <c r="M94" s="28"/>
      <c r="N94" s="36">
        <v>10</v>
      </c>
      <c r="O94" s="28" t="s">
        <v>126</v>
      </c>
      <c r="P94" s="37" t="s">
        <v>522</v>
      </c>
      <c r="Q94" s="37" t="s">
        <v>523</v>
      </c>
      <c r="R94" s="36" t="s">
        <v>189</v>
      </c>
      <c r="S94" s="25"/>
    </row>
    <row r="95" spans="1:19" s="1" customFormat="1" ht="87.75" customHeight="1">
      <c r="A95" s="11">
        <v>92</v>
      </c>
      <c r="B95" s="28" t="s">
        <v>80</v>
      </c>
      <c r="C95" s="28" t="s">
        <v>524</v>
      </c>
      <c r="D95" s="28" t="s">
        <v>169</v>
      </c>
      <c r="E95" s="28" t="s">
        <v>48</v>
      </c>
      <c r="F95" s="28" t="s">
        <v>425</v>
      </c>
      <c r="G95" s="28" t="s">
        <v>26</v>
      </c>
      <c r="H95" s="28" t="s">
        <v>426</v>
      </c>
      <c r="I95" s="28" t="s">
        <v>343</v>
      </c>
      <c r="J95" s="28" t="s">
        <v>525</v>
      </c>
      <c r="K95" s="21">
        <f t="shared" si="2"/>
        <v>50</v>
      </c>
      <c r="L95" s="28">
        <v>50</v>
      </c>
      <c r="M95" s="28"/>
      <c r="N95" s="28"/>
      <c r="O95" s="28" t="s">
        <v>126</v>
      </c>
      <c r="P95" s="34" t="s">
        <v>526</v>
      </c>
      <c r="Q95" s="34" t="s">
        <v>527</v>
      </c>
      <c r="R95" s="28" t="s">
        <v>471</v>
      </c>
      <c r="S95" s="25"/>
    </row>
    <row r="96" spans="1:19" s="1" customFormat="1" ht="59.1" customHeight="1">
      <c r="A96" s="11">
        <v>93</v>
      </c>
      <c r="B96" s="28" t="s">
        <v>93</v>
      </c>
      <c r="C96" s="28" t="s">
        <v>528</v>
      </c>
      <c r="D96" s="30" t="s">
        <v>169</v>
      </c>
      <c r="E96" s="28" t="s">
        <v>48</v>
      </c>
      <c r="F96" s="28" t="s">
        <v>529</v>
      </c>
      <c r="G96" s="28" t="s">
        <v>26</v>
      </c>
      <c r="H96" s="12" t="s">
        <v>530</v>
      </c>
      <c r="I96" s="30" t="s">
        <v>343</v>
      </c>
      <c r="J96" s="28" t="s">
        <v>531</v>
      </c>
      <c r="K96" s="21">
        <f t="shared" si="2"/>
        <v>30</v>
      </c>
      <c r="L96" s="28">
        <v>30</v>
      </c>
      <c r="M96" s="28"/>
      <c r="N96" s="28"/>
      <c r="O96" s="30" t="s">
        <v>174</v>
      </c>
      <c r="P96" s="34" t="s">
        <v>532</v>
      </c>
      <c r="Q96" s="34" t="s">
        <v>436</v>
      </c>
      <c r="R96" s="36" t="s">
        <v>533</v>
      </c>
      <c r="S96" s="26"/>
    </row>
    <row r="97" spans="1:19" s="1" customFormat="1" ht="69" customHeight="1">
      <c r="A97" s="11">
        <v>94</v>
      </c>
      <c r="B97" s="28" t="s">
        <v>93</v>
      </c>
      <c r="C97" s="28" t="s">
        <v>534</v>
      </c>
      <c r="D97" s="30" t="s">
        <v>169</v>
      </c>
      <c r="E97" s="28" t="s">
        <v>48</v>
      </c>
      <c r="F97" s="28" t="s">
        <v>535</v>
      </c>
      <c r="G97" s="28" t="s">
        <v>26</v>
      </c>
      <c r="H97" s="12" t="s">
        <v>530</v>
      </c>
      <c r="I97" s="30" t="s">
        <v>343</v>
      </c>
      <c r="J97" s="28" t="s">
        <v>536</v>
      </c>
      <c r="K97" s="21">
        <f t="shared" si="2"/>
        <v>60</v>
      </c>
      <c r="L97" s="36">
        <v>60</v>
      </c>
      <c r="M97" s="36"/>
      <c r="N97" s="36"/>
      <c r="O97" s="30" t="s">
        <v>174</v>
      </c>
      <c r="P97" s="38" t="s">
        <v>537</v>
      </c>
      <c r="Q97" s="34" t="s">
        <v>436</v>
      </c>
      <c r="R97" s="36" t="s">
        <v>533</v>
      </c>
      <c r="S97" s="26"/>
    </row>
    <row r="98" spans="1:19" s="1" customFormat="1" ht="84">
      <c r="A98" s="11">
        <v>95</v>
      </c>
      <c r="B98" s="28" t="s">
        <v>74</v>
      </c>
      <c r="C98" s="28" t="s">
        <v>538</v>
      </c>
      <c r="D98" s="28" t="s">
        <v>169</v>
      </c>
      <c r="E98" s="28" t="s">
        <v>48</v>
      </c>
      <c r="F98" s="28" t="s">
        <v>539</v>
      </c>
      <c r="G98" s="28" t="s">
        <v>26</v>
      </c>
      <c r="H98" s="28" t="s">
        <v>540</v>
      </c>
      <c r="I98" s="28" t="s">
        <v>343</v>
      </c>
      <c r="J98" s="28" t="s">
        <v>541</v>
      </c>
      <c r="K98" s="21">
        <f t="shared" si="2"/>
        <v>500</v>
      </c>
      <c r="L98" s="28">
        <v>300</v>
      </c>
      <c r="M98" s="28">
        <v>200</v>
      </c>
      <c r="N98" s="28"/>
      <c r="O98" s="28" t="s">
        <v>542</v>
      </c>
      <c r="P98" s="34" t="s">
        <v>543</v>
      </c>
      <c r="Q98" s="34" t="s">
        <v>544</v>
      </c>
      <c r="R98" s="36" t="s">
        <v>189</v>
      </c>
      <c r="S98" s="25"/>
    </row>
    <row r="99" spans="1:19" s="1" customFormat="1" ht="56.25" customHeight="1">
      <c r="A99" s="11">
        <v>96</v>
      </c>
      <c r="B99" s="12" t="s">
        <v>244</v>
      </c>
      <c r="C99" s="12" t="s">
        <v>545</v>
      </c>
      <c r="D99" s="12" t="s">
        <v>169</v>
      </c>
      <c r="E99" s="12" t="s">
        <v>48</v>
      </c>
      <c r="F99" s="12" t="s">
        <v>546</v>
      </c>
      <c r="G99" s="12" t="s">
        <v>26</v>
      </c>
      <c r="H99" s="12" t="s">
        <v>547</v>
      </c>
      <c r="I99" s="12" t="s">
        <v>548</v>
      </c>
      <c r="J99" s="20" t="s">
        <v>549</v>
      </c>
      <c r="K99" s="21">
        <f t="shared" si="2"/>
        <v>100</v>
      </c>
      <c r="L99" s="12">
        <v>84</v>
      </c>
      <c r="M99" s="12">
        <v>16</v>
      </c>
      <c r="N99" s="13"/>
      <c r="O99" s="13" t="s">
        <v>550</v>
      </c>
      <c r="P99" s="20" t="s">
        <v>551</v>
      </c>
      <c r="Q99" s="22" t="s">
        <v>552</v>
      </c>
      <c r="R99" s="13"/>
      <c r="S99" s="24"/>
    </row>
    <row r="100" spans="1:19" s="1" customFormat="1" ht="56.25" customHeight="1">
      <c r="A100" s="11">
        <v>97</v>
      </c>
      <c r="B100" s="12" t="s">
        <v>244</v>
      </c>
      <c r="C100" s="12" t="s">
        <v>553</v>
      </c>
      <c r="D100" s="12" t="s">
        <v>169</v>
      </c>
      <c r="E100" s="12" t="s">
        <v>48</v>
      </c>
      <c r="F100" s="12" t="s">
        <v>546</v>
      </c>
      <c r="G100" s="12" t="s">
        <v>26</v>
      </c>
      <c r="H100" s="12" t="s">
        <v>547</v>
      </c>
      <c r="I100" s="12" t="s">
        <v>548</v>
      </c>
      <c r="J100" s="20" t="s">
        <v>554</v>
      </c>
      <c r="K100" s="21">
        <f t="shared" si="2"/>
        <v>294</v>
      </c>
      <c r="L100" s="12">
        <v>274</v>
      </c>
      <c r="M100" s="12">
        <v>20</v>
      </c>
      <c r="N100" s="13"/>
      <c r="O100" s="13" t="s">
        <v>550</v>
      </c>
      <c r="P100" s="20" t="s">
        <v>555</v>
      </c>
      <c r="Q100" s="22" t="s">
        <v>556</v>
      </c>
      <c r="R100" s="13"/>
      <c r="S100" s="24"/>
    </row>
    <row r="101" spans="1:19" s="1" customFormat="1" ht="56.25" customHeight="1">
      <c r="A101" s="11">
        <v>98</v>
      </c>
      <c r="B101" s="12" t="s">
        <v>244</v>
      </c>
      <c r="C101" s="12" t="s">
        <v>557</v>
      </c>
      <c r="D101" s="12" t="s">
        <v>169</v>
      </c>
      <c r="E101" s="12" t="s">
        <v>48</v>
      </c>
      <c r="F101" s="12" t="s">
        <v>546</v>
      </c>
      <c r="G101" s="12" t="s">
        <v>26</v>
      </c>
      <c r="H101" s="12" t="s">
        <v>547</v>
      </c>
      <c r="I101" s="12" t="s">
        <v>548</v>
      </c>
      <c r="J101" s="20" t="s">
        <v>558</v>
      </c>
      <c r="K101" s="21">
        <f t="shared" si="2"/>
        <v>130</v>
      </c>
      <c r="L101" s="12">
        <v>100</v>
      </c>
      <c r="M101" s="12">
        <v>30</v>
      </c>
      <c r="N101" s="13"/>
      <c r="O101" s="13" t="s">
        <v>550</v>
      </c>
      <c r="P101" s="20" t="s">
        <v>559</v>
      </c>
      <c r="Q101" s="22" t="s">
        <v>556</v>
      </c>
      <c r="R101" s="13"/>
      <c r="S101" s="24"/>
    </row>
    <row r="102" spans="1:19" s="1" customFormat="1" ht="56.25" customHeight="1">
      <c r="A102" s="11">
        <v>99</v>
      </c>
      <c r="B102" s="12" t="s">
        <v>244</v>
      </c>
      <c r="C102" s="12" t="s">
        <v>560</v>
      </c>
      <c r="D102" s="12" t="s">
        <v>23</v>
      </c>
      <c r="E102" s="12" t="s">
        <v>48</v>
      </c>
      <c r="F102" s="12" t="s">
        <v>546</v>
      </c>
      <c r="G102" s="12" t="s">
        <v>26</v>
      </c>
      <c r="H102" s="12" t="s">
        <v>547</v>
      </c>
      <c r="I102" s="39" t="s">
        <v>561</v>
      </c>
      <c r="J102" s="20" t="s">
        <v>562</v>
      </c>
      <c r="K102" s="21">
        <f t="shared" si="2"/>
        <v>396</v>
      </c>
      <c r="L102" s="12">
        <v>126</v>
      </c>
      <c r="M102" s="12">
        <v>270</v>
      </c>
      <c r="N102" s="13"/>
      <c r="O102" s="39" t="s">
        <v>174</v>
      </c>
      <c r="P102" s="40" t="s">
        <v>563</v>
      </c>
      <c r="Q102" s="40" t="s">
        <v>564</v>
      </c>
      <c r="R102" s="13"/>
      <c r="S102" s="24"/>
    </row>
    <row r="103" spans="1:19" s="1" customFormat="1" ht="51.75" customHeight="1">
      <c r="A103" s="11">
        <v>100</v>
      </c>
      <c r="B103" s="12" t="s">
        <v>244</v>
      </c>
      <c r="C103" s="12" t="s">
        <v>565</v>
      </c>
      <c r="D103" s="12" t="s">
        <v>169</v>
      </c>
      <c r="E103" s="12" t="s">
        <v>312</v>
      </c>
      <c r="F103" s="12" t="s">
        <v>566</v>
      </c>
      <c r="G103" s="12" t="s">
        <v>26</v>
      </c>
      <c r="H103" s="12" t="s">
        <v>547</v>
      </c>
      <c r="I103" s="12" t="s">
        <v>548</v>
      </c>
      <c r="J103" s="20" t="s">
        <v>567</v>
      </c>
      <c r="K103" s="21">
        <f t="shared" si="2"/>
        <v>107.5</v>
      </c>
      <c r="L103" s="12">
        <v>107.5</v>
      </c>
      <c r="M103" s="12"/>
      <c r="N103" s="13"/>
      <c r="O103" s="13" t="s">
        <v>174</v>
      </c>
      <c r="P103" s="20" t="s">
        <v>568</v>
      </c>
      <c r="Q103" s="22" t="s">
        <v>569</v>
      </c>
      <c r="R103" s="13" t="s">
        <v>267</v>
      </c>
      <c r="S103" s="24"/>
    </row>
    <row r="104" spans="1:19" s="1" customFormat="1" ht="56.25" customHeight="1">
      <c r="A104" s="11">
        <v>101</v>
      </c>
      <c r="B104" s="12" t="s">
        <v>33</v>
      </c>
      <c r="C104" s="12" t="s">
        <v>570</v>
      </c>
      <c r="D104" s="12" t="s">
        <v>169</v>
      </c>
      <c r="E104" s="12" t="s">
        <v>48</v>
      </c>
      <c r="F104" s="12" t="s">
        <v>571</v>
      </c>
      <c r="G104" s="12" t="s">
        <v>26</v>
      </c>
      <c r="H104" s="12" t="s">
        <v>37</v>
      </c>
      <c r="I104" s="12" t="s">
        <v>548</v>
      </c>
      <c r="J104" s="12" t="s">
        <v>572</v>
      </c>
      <c r="K104" s="21">
        <v>50</v>
      </c>
      <c r="L104" s="12">
        <v>34</v>
      </c>
      <c r="M104" s="12">
        <v>16</v>
      </c>
      <c r="N104" s="13"/>
      <c r="O104" s="21" t="s">
        <v>573</v>
      </c>
      <c r="P104" s="21" t="s">
        <v>574</v>
      </c>
      <c r="Q104" s="21" t="s">
        <v>575</v>
      </c>
      <c r="R104" s="13"/>
      <c r="S104" s="24"/>
    </row>
    <row r="105" spans="1:19" ht="33" customHeight="1">
      <c r="A105" s="11">
        <v>102</v>
      </c>
      <c r="B105" s="12" t="s">
        <v>93</v>
      </c>
      <c r="C105" s="12" t="s">
        <v>576</v>
      </c>
      <c r="D105" s="12" t="s">
        <v>23</v>
      </c>
      <c r="E105" s="12" t="s">
        <v>48</v>
      </c>
      <c r="F105" s="12" t="s">
        <v>577</v>
      </c>
      <c r="G105" s="28" t="s">
        <v>26</v>
      </c>
      <c r="H105" s="13" t="s">
        <v>105</v>
      </c>
      <c r="I105" s="13" t="s">
        <v>578</v>
      </c>
      <c r="J105" s="20" t="s">
        <v>579</v>
      </c>
      <c r="K105" s="21">
        <f t="shared" si="2"/>
        <v>125</v>
      </c>
      <c r="L105" s="12">
        <v>100</v>
      </c>
      <c r="M105" s="12">
        <v>25</v>
      </c>
      <c r="N105" s="12"/>
      <c r="O105" s="12" t="s">
        <v>580</v>
      </c>
      <c r="P105" s="20" t="s">
        <v>581</v>
      </c>
      <c r="Q105" s="20" t="s">
        <v>582</v>
      </c>
      <c r="R105" s="12"/>
      <c r="S105" s="25"/>
    </row>
    <row r="106" spans="1:19" ht="47.25" customHeight="1">
      <c r="A106" s="11">
        <v>103</v>
      </c>
      <c r="B106" s="12" t="s">
        <v>93</v>
      </c>
      <c r="C106" s="12" t="s">
        <v>583</v>
      </c>
      <c r="D106" s="12" t="s">
        <v>23</v>
      </c>
      <c r="E106" s="12" t="s">
        <v>48</v>
      </c>
      <c r="F106" s="12" t="s">
        <v>113</v>
      </c>
      <c r="G106" s="12" t="s">
        <v>26</v>
      </c>
      <c r="H106" s="13" t="s">
        <v>105</v>
      </c>
      <c r="I106" s="13" t="s">
        <v>578</v>
      </c>
      <c r="J106" s="20" t="s">
        <v>584</v>
      </c>
      <c r="K106" s="21">
        <f t="shared" si="2"/>
        <v>15</v>
      </c>
      <c r="L106" s="12">
        <v>12</v>
      </c>
      <c r="M106" s="12">
        <v>3</v>
      </c>
      <c r="N106" s="12"/>
      <c r="O106" s="13" t="s">
        <v>585</v>
      </c>
      <c r="P106" s="22" t="s">
        <v>586</v>
      </c>
      <c r="Q106" s="20" t="s">
        <v>582</v>
      </c>
      <c r="R106" s="12"/>
      <c r="S106" s="25"/>
    </row>
    <row r="107" spans="1:19" ht="47.25" customHeight="1">
      <c r="A107" s="11">
        <v>104</v>
      </c>
      <c r="B107" s="12" t="s">
        <v>93</v>
      </c>
      <c r="C107" s="12" t="s">
        <v>587</v>
      </c>
      <c r="D107" s="12" t="s">
        <v>23</v>
      </c>
      <c r="E107" s="12" t="s">
        <v>588</v>
      </c>
      <c r="F107" s="12" t="s">
        <v>589</v>
      </c>
      <c r="G107" s="12" t="s">
        <v>26</v>
      </c>
      <c r="H107" s="13" t="s">
        <v>105</v>
      </c>
      <c r="I107" s="13" t="s">
        <v>578</v>
      </c>
      <c r="J107" s="20" t="s">
        <v>590</v>
      </c>
      <c r="K107" s="21">
        <f t="shared" si="2"/>
        <v>15</v>
      </c>
      <c r="L107" s="15">
        <v>12</v>
      </c>
      <c r="M107" s="12">
        <v>3</v>
      </c>
      <c r="N107" s="15"/>
      <c r="O107" s="13" t="s">
        <v>126</v>
      </c>
      <c r="P107" s="22" t="s">
        <v>591</v>
      </c>
      <c r="Q107" s="20" t="s">
        <v>582</v>
      </c>
      <c r="R107" s="26"/>
      <c r="S107" s="25"/>
    </row>
    <row r="108" spans="1:19" ht="65.25" customHeight="1">
      <c r="A108" s="11">
        <v>105</v>
      </c>
      <c r="B108" s="12" t="s">
        <v>93</v>
      </c>
      <c r="C108" s="12" t="s">
        <v>592</v>
      </c>
      <c r="D108" s="12" t="s">
        <v>23</v>
      </c>
      <c r="E108" s="15" t="s">
        <v>312</v>
      </c>
      <c r="F108" s="15" t="s">
        <v>589</v>
      </c>
      <c r="G108" s="12" t="s">
        <v>26</v>
      </c>
      <c r="H108" s="13" t="s">
        <v>105</v>
      </c>
      <c r="I108" s="13" t="s">
        <v>578</v>
      </c>
      <c r="J108" s="41" t="s">
        <v>593</v>
      </c>
      <c r="K108" s="21">
        <f t="shared" si="2"/>
        <v>26.25</v>
      </c>
      <c r="L108" s="15">
        <v>21</v>
      </c>
      <c r="M108" s="12">
        <v>5.25</v>
      </c>
      <c r="N108" s="26"/>
      <c r="O108" s="13" t="s">
        <v>174</v>
      </c>
      <c r="P108" s="22" t="s">
        <v>594</v>
      </c>
      <c r="Q108" s="20" t="s">
        <v>582</v>
      </c>
      <c r="R108" s="12"/>
      <c r="S108" s="25"/>
    </row>
    <row r="109" spans="1:19" ht="57" customHeight="1">
      <c r="A109" s="11">
        <v>106</v>
      </c>
      <c r="B109" s="12" t="s">
        <v>93</v>
      </c>
      <c r="C109" s="31" t="s">
        <v>595</v>
      </c>
      <c r="D109" s="12" t="s">
        <v>23</v>
      </c>
      <c r="E109" s="12" t="s">
        <v>48</v>
      </c>
      <c r="F109" s="31" t="s">
        <v>478</v>
      </c>
      <c r="G109" s="12" t="s">
        <v>26</v>
      </c>
      <c r="H109" s="13" t="s">
        <v>105</v>
      </c>
      <c r="I109" s="13" t="s">
        <v>578</v>
      </c>
      <c r="J109" s="20" t="s">
        <v>596</v>
      </c>
      <c r="K109" s="21">
        <f t="shared" si="2"/>
        <v>30</v>
      </c>
      <c r="L109" s="31">
        <v>24</v>
      </c>
      <c r="M109" s="12">
        <v>6</v>
      </c>
      <c r="N109" s="31"/>
      <c r="O109" s="13" t="s">
        <v>126</v>
      </c>
      <c r="P109" s="42" t="s">
        <v>597</v>
      </c>
      <c r="Q109" s="20" t="s">
        <v>582</v>
      </c>
      <c r="R109" s="31"/>
      <c r="S109" s="25"/>
    </row>
    <row r="110" spans="1:19" ht="51.75" customHeight="1">
      <c r="A110" s="11">
        <v>107</v>
      </c>
      <c r="B110" s="12" t="s">
        <v>167</v>
      </c>
      <c r="C110" s="31" t="s">
        <v>598</v>
      </c>
      <c r="D110" s="12" t="s">
        <v>23</v>
      </c>
      <c r="E110" s="31" t="s">
        <v>48</v>
      </c>
      <c r="F110" s="31" t="s">
        <v>599</v>
      </c>
      <c r="G110" s="31" t="s">
        <v>26</v>
      </c>
      <c r="H110" s="31" t="s">
        <v>600</v>
      </c>
      <c r="I110" s="13" t="s">
        <v>578</v>
      </c>
      <c r="J110" s="42" t="s">
        <v>601</v>
      </c>
      <c r="K110" s="21">
        <f t="shared" si="2"/>
        <v>45</v>
      </c>
      <c r="L110" s="31">
        <v>36</v>
      </c>
      <c r="M110" s="12">
        <v>9</v>
      </c>
      <c r="N110" s="31"/>
      <c r="O110" s="31" t="s">
        <v>602</v>
      </c>
      <c r="P110" s="42" t="s">
        <v>603</v>
      </c>
      <c r="Q110" s="42" t="s">
        <v>604</v>
      </c>
      <c r="R110" s="12"/>
      <c r="S110" s="25"/>
    </row>
    <row r="111" spans="1:19" ht="51.75" customHeight="1">
      <c r="A111" s="11">
        <v>108</v>
      </c>
      <c r="B111" s="12" t="s">
        <v>167</v>
      </c>
      <c r="C111" s="31" t="s">
        <v>605</v>
      </c>
      <c r="D111" s="12" t="s">
        <v>23</v>
      </c>
      <c r="E111" s="31" t="s">
        <v>48</v>
      </c>
      <c r="F111" s="31" t="s">
        <v>606</v>
      </c>
      <c r="G111" s="31" t="s">
        <v>26</v>
      </c>
      <c r="H111" s="31" t="s">
        <v>600</v>
      </c>
      <c r="I111" s="13" t="s">
        <v>578</v>
      </c>
      <c r="J111" s="42" t="s">
        <v>607</v>
      </c>
      <c r="K111" s="21">
        <f t="shared" si="2"/>
        <v>65</v>
      </c>
      <c r="L111" s="31">
        <v>52</v>
      </c>
      <c r="M111" s="12">
        <v>13</v>
      </c>
      <c r="N111" s="31"/>
      <c r="O111" s="31" t="s">
        <v>602</v>
      </c>
      <c r="P111" s="42" t="s">
        <v>608</v>
      </c>
      <c r="Q111" s="42" t="s">
        <v>604</v>
      </c>
      <c r="R111" s="12"/>
      <c r="S111" s="25"/>
    </row>
    <row r="112" spans="1:19" ht="51.75" customHeight="1">
      <c r="A112" s="11">
        <v>109</v>
      </c>
      <c r="B112" s="12" t="s">
        <v>167</v>
      </c>
      <c r="C112" s="31" t="s">
        <v>609</v>
      </c>
      <c r="D112" s="12" t="s">
        <v>23</v>
      </c>
      <c r="E112" s="31" t="s">
        <v>48</v>
      </c>
      <c r="F112" s="31" t="s">
        <v>610</v>
      </c>
      <c r="G112" s="31" t="s">
        <v>26</v>
      </c>
      <c r="H112" s="31" t="s">
        <v>600</v>
      </c>
      <c r="I112" s="13" t="s">
        <v>578</v>
      </c>
      <c r="J112" s="42" t="s">
        <v>611</v>
      </c>
      <c r="K112" s="21">
        <f t="shared" si="2"/>
        <v>50</v>
      </c>
      <c r="L112" s="31">
        <v>40</v>
      </c>
      <c r="M112" s="12">
        <v>10</v>
      </c>
      <c r="N112" s="31"/>
      <c r="O112" s="31" t="s">
        <v>602</v>
      </c>
      <c r="P112" s="42" t="s">
        <v>603</v>
      </c>
      <c r="Q112" s="42" t="s">
        <v>604</v>
      </c>
      <c r="R112" s="12"/>
      <c r="S112" s="25"/>
    </row>
    <row r="113" spans="1:19" ht="51.75" customHeight="1">
      <c r="A113" s="11">
        <v>110</v>
      </c>
      <c r="B113" s="12" t="s">
        <v>167</v>
      </c>
      <c r="C113" s="31" t="s">
        <v>612</v>
      </c>
      <c r="D113" s="12" t="s">
        <v>23</v>
      </c>
      <c r="E113" s="31" t="s">
        <v>48</v>
      </c>
      <c r="F113" s="31" t="s">
        <v>613</v>
      </c>
      <c r="G113" s="31" t="s">
        <v>26</v>
      </c>
      <c r="H113" s="31" t="s">
        <v>600</v>
      </c>
      <c r="I113" s="13" t="s">
        <v>578</v>
      </c>
      <c r="J113" s="42" t="s">
        <v>614</v>
      </c>
      <c r="K113" s="21">
        <f t="shared" si="2"/>
        <v>40</v>
      </c>
      <c r="L113" s="31">
        <v>32</v>
      </c>
      <c r="M113" s="12">
        <v>8</v>
      </c>
      <c r="N113" s="31"/>
      <c r="O113" s="31" t="s">
        <v>602</v>
      </c>
      <c r="P113" s="42" t="s">
        <v>615</v>
      </c>
      <c r="Q113" s="42" t="s">
        <v>604</v>
      </c>
      <c r="R113" s="12"/>
      <c r="S113" s="25"/>
    </row>
    <row r="114" spans="1:19" ht="58.5" customHeight="1">
      <c r="A114" s="11">
        <v>111</v>
      </c>
      <c r="B114" s="12" t="s">
        <v>33</v>
      </c>
      <c r="C114" s="31" t="s">
        <v>616</v>
      </c>
      <c r="D114" s="12" t="s">
        <v>23</v>
      </c>
      <c r="E114" s="31" t="s">
        <v>48</v>
      </c>
      <c r="F114" s="31" t="s">
        <v>617</v>
      </c>
      <c r="G114" s="31" t="s">
        <v>26</v>
      </c>
      <c r="H114" s="31" t="s">
        <v>181</v>
      </c>
      <c r="I114" s="13" t="s">
        <v>578</v>
      </c>
      <c r="J114" s="42" t="s">
        <v>618</v>
      </c>
      <c r="K114" s="21">
        <f t="shared" si="2"/>
        <v>62.5</v>
      </c>
      <c r="L114" s="31">
        <v>50</v>
      </c>
      <c r="M114" s="12">
        <v>12.5</v>
      </c>
      <c r="N114" s="31"/>
      <c r="O114" s="31" t="s">
        <v>126</v>
      </c>
      <c r="P114" s="42" t="s">
        <v>619</v>
      </c>
      <c r="Q114" s="42" t="s">
        <v>620</v>
      </c>
      <c r="R114" s="31"/>
      <c r="S114" s="25"/>
    </row>
    <row r="115" spans="1:19" ht="56.25">
      <c r="A115" s="11">
        <v>112</v>
      </c>
      <c r="B115" s="12" t="s">
        <v>33</v>
      </c>
      <c r="C115" s="31" t="s">
        <v>621</v>
      </c>
      <c r="D115" s="12" t="s">
        <v>23</v>
      </c>
      <c r="E115" s="31" t="s">
        <v>48</v>
      </c>
      <c r="F115" s="31" t="s">
        <v>622</v>
      </c>
      <c r="G115" s="31" t="s">
        <v>26</v>
      </c>
      <c r="H115" s="31" t="s">
        <v>181</v>
      </c>
      <c r="I115" s="13" t="s">
        <v>578</v>
      </c>
      <c r="J115" s="42" t="s">
        <v>623</v>
      </c>
      <c r="K115" s="21">
        <f t="shared" si="2"/>
        <v>15</v>
      </c>
      <c r="L115" s="31">
        <v>12</v>
      </c>
      <c r="M115" s="12">
        <v>3</v>
      </c>
      <c r="N115" s="31"/>
      <c r="O115" s="31" t="s">
        <v>624</v>
      </c>
      <c r="P115" s="42" t="s">
        <v>625</v>
      </c>
      <c r="Q115" s="42" t="s">
        <v>626</v>
      </c>
      <c r="R115" s="31"/>
      <c r="S115" s="25"/>
    </row>
    <row r="116" spans="1:19" ht="69.75" customHeight="1">
      <c r="A116" s="11">
        <v>113</v>
      </c>
      <c r="B116" s="12" t="s">
        <v>33</v>
      </c>
      <c r="C116" s="31" t="s">
        <v>627</v>
      </c>
      <c r="D116" s="12" t="s">
        <v>23</v>
      </c>
      <c r="E116" s="31" t="s">
        <v>48</v>
      </c>
      <c r="F116" s="31" t="s">
        <v>628</v>
      </c>
      <c r="G116" s="31" t="s">
        <v>26</v>
      </c>
      <c r="H116" s="31" t="s">
        <v>181</v>
      </c>
      <c r="I116" s="13" t="s">
        <v>578</v>
      </c>
      <c r="J116" s="42" t="s">
        <v>629</v>
      </c>
      <c r="K116" s="21">
        <f t="shared" si="2"/>
        <v>51.25</v>
      </c>
      <c r="L116" s="31">
        <v>41</v>
      </c>
      <c r="M116" s="12">
        <v>10.25</v>
      </c>
      <c r="N116" s="31"/>
      <c r="O116" s="31" t="s">
        <v>126</v>
      </c>
      <c r="P116" s="42" t="s">
        <v>630</v>
      </c>
      <c r="Q116" s="42" t="s">
        <v>631</v>
      </c>
      <c r="R116" s="31"/>
      <c r="S116" s="25"/>
    </row>
    <row r="117" spans="1:19" ht="67.5" customHeight="1">
      <c r="A117" s="11">
        <v>114</v>
      </c>
      <c r="B117" s="12" t="s">
        <v>33</v>
      </c>
      <c r="C117" s="31" t="s">
        <v>632</v>
      </c>
      <c r="D117" s="12" t="s">
        <v>23</v>
      </c>
      <c r="E117" s="31" t="s">
        <v>48</v>
      </c>
      <c r="F117" s="31" t="s">
        <v>633</v>
      </c>
      <c r="G117" s="31" t="s">
        <v>26</v>
      </c>
      <c r="H117" s="31" t="s">
        <v>181</v>
      </c>
      <c r="I117" s="13" t="s">
        <v>578</v>
      </c>
      <c r="J117" s="42" t="s">
        <v>634</v>
      </c>
      <c r="K117" s="21">
        <f t="shared" si="2"/>
        <v>48.75</v>
      </c>
      <c r="L117" s="31">
        <v>39</v>
      </c>
      <c r="M117" s="12">
        <v>9.75</v>
      </c>
      <c r="N117" s="31"/>
      <c r="O117" s="31" t="s">
        <v>635</v>
      </c>
      <c r="P117" s="42" t="s">
        <v>636</v>
      </c>
      <c r="Q117" s="42" t="s">
        <v>637</v>
      </c>
      <c r="R117" s="31"/>
      <c r="S117" s="25"/>
    </row>
    <row r="118" spans="1:19" ht="39.75" customHeight="1">
      <c r="A118" s="11">
        <v>115</v>
      </c>
      <c r="B118" s="12" t="s">
        <v>161</v>
      </c>
      <c r="C118" s="31" t="s">
        <v>638</v>
      </c>
      <c r="D118" s="12" t="s">
        <v>23</v>
      </c>
      <c r="E118" s="31" t="s">
        <v>48</v>
      </c>
      <c r="F118" s="31" t="s">
        <v>491</v>
      </c>
      <c r="G118" s="28" t="s">
        <v>26</v>
      </c>
      <c r="H118" s="31" t="s">
        <v>409</v>
      </c>
      <c r="I118" s="13" t="s">
        <v>578</v>
      </c>
      <c r="J118" s="42" t="s">
        <v>639</v>
      </c>
      <c r="K118" s="21">
        <f t="shared" si="2"/>
        <v>85</v>
      </c>
      <c r="L118" s="31">
        <v>68</v>
      </c>
      <c r="M118" s="12">
        <v>17</v>
      </c>
      <c r="N118" s="31"/>
      <c r="O118" s="31" t="s">
        <v>640</v>
      </c>
      <c r="P118" s="42" t="s">
        <v>641</v>
      </c>
      <c r="Q118" s="42" t="s">
        <v>642</v>
      </c>
      <c r="R118" s="31"/>
      <c r="S118" s="25"/>
    </row>
    <row r="119" spans="1:19" ht="39.75" customHeight="1">
      <c r="A119" s="11">
        <v>116</v>
      </c>
      <c r="B119" s="12" t="s">
        <v>161</v>
      </c>
      <c r="C119" s="31" t="s">
        <v>643</v>
      </c>
      <c r="D119" s="12" t="s">
        <v>23</v>
      </c>
      <c r="E119" s="31" t="s">
        <v>48</v>
      </c>
      <c r="F119" s="31" t="s">
        <v>644</v>
      </c>
      <c r="G119" s="28" t="s">
        <v>26</v>
      </c>
      <c r="H119" s="31" t="s">
        <v>409</v>
      </c>
      <c r="I119" s="13" t="s">
        <v>578</v>
      </c>
      <c r="J119" s="42" t="s">
        <v>645</v>
      </c>
      <c r="K119" s="21">
        <f t="shared" si="2"/>
        <v>38.75</v>
      </c>
      <c r="L119" s="31">
        <v>31</v>
      </c>
      <c r="M119" s="12">
        <v>7.75</v>
      </c>
      <c r="N119" s="31"/>
      <c r="O119" s="31" t="s">
        <v>646</v>
      </c>
      <c r="P119" s="42" t="s">
        <v>641</v>
      </c>
      <c r="Q119" s="42" t="s">
        <v>647</v>
      </c>
      <c r="R119" s="31"/>
      <c r="S119" s="25"/>
    </row>
    <row r="120" spans="1:19" ht="39.75" customHeight="1">
      <c r="A120" s="11">
        <v>117</v>
      </c>
      <c r="B120" s="12" t="s">
        <v>161</v>
      </c>
      <c r="C120" s="31" t="s">
        <v>648</v>
      </c>
      <c r="D120" s="12" t="s">
        <v>23</v>
      </c>
      <c r="E120" s="31" t="s">
        <v>48</v>
      </c>
      <c r="F120" s="31" t="s">
        <v>644</v>
      </c>
      <c r="G120" s="28" t="s">
        <v>26</v>
      </c>
      <c r="H120" s="31" t="s">
        <v>409</v>
      </c>
      <c r="I120" s="13" t="s">
        <v>578</v>
      </c>
      <c r="J120" s="42" t="s">
        <v>649</v>
      </c>
      <c r="K120" s="21">
        <f t="shared" si="2"/>
        <v>12.5</v>
      </c>
      <c r="L120" s="31">
        <v>10</v>
      </c>
      <c r="M120" s="12">
        <v>2.5</v>
      </c>
      <c r="N120" s="31"/>
      <c r="O120" s="31" t="s">
        <v>646</v>
      </c>
      <c r="P120" s="42" t="s">
        <v>641</v>
      </c>
      <c r="Q120" s="42" t="s">
        <v>647</v>
      </c>
      <c r="R120" s="31"/>
      <c r="S120" s="25"/>
    </row>
    <row r="121" spans="1:19" ht="39.75" customHeight="1">
      <c r="A121" s="11">
        <v>118</v>
      </c>
      <c r="B121" s="12" t="s">
        <v>161</v>
      </c>
      <c r="C121" s="31" t="s">
        <v>650</v>
      </c>
      <c r="D121" s="12" t="s">
        <v>23</v>
      </c>
      <c r="E121" s="31" t="s">
        <v>48</v>
      </c>
      <c r="F121" s="31" t="s">
        <v>651</v>
      </c>
      <c r="G121" s="28" t="s">
        <v>26</v>
      </c>
      <c r="H121" s="31" t="s">
        <v>409</v>
      </c>
      <c r="I121" s="13" t="s">
        <v>578</v>
      </c>
      <c r="J121" s="42" t="s">
        <v>652</v>
      </c>
      <c r="K121" s="21">
        <f t="shared" si="2"/>
        <v>20</v>
      </c>
      <c r="L121" s="31">
        <v>16</v>
      </c>
      <c r="M121" s="12">
        <v>4</v>
      </c>
      <c r="N121" s="31"/>
      <c r="O121" s="31" t="s">
        <v>653</v>
      </c>
      <c r="P121" s="42" t="s">
        <v>654</v>
      </c>
      <c r="Q121" s="42" t="s">
        <v>642</v>
      </c>
      <c r="R121" s="31"/>
      <c r="S121" s="25"/>
    </row>
    <row r="122" spans="1:19" ht="57" customHeight="1">
      <c r="A122" s="11">
        <v>119</v>
      </c>
      <c r="B122" s="12" t="s">
        <v>21</v>
      </c>
      <c r="C122" s="31" t="s">
        <v>655</v>
      </c>
      <c r="D122" s="12" t="s">
        <v>23</v>
      </c>
      <c r="E122" s="31" t="s">
        <v>48</v>
      </c>
      <c r="F122" s="31" t="s">
        <v>656</v>
      </c>
      <c r="G122" s="31" t="s">
        <v>26</v>
      </c>
      <c r="H122" s="31" t="s">
        <v>239</v>
      </c>
      <c r="I122" s="13" t="s">
        <v>578</v>
      </c>
      <c r="J122" s="42" t="s">
        <v>657</v>
      </c>
      <c r="K122" s="21">
        <f t="shared" si="2"/>
        <v>125</v>
      </c>
      <c r="L122" s="31">
        <v>100</v>
      </c>
      <c r="M122" s="12">
        <v>25</v>
      </c>
      <c r="N122" s="31"/>
      <c r="O122" s="31" t="s">
        <v>174</v>
      </c>
      <c r="P122" s="42" t="s">
        <v>658</v>
      </c>
      <c r="Q122" s="42" t="s">
        <v>659</v>
      </c>
      <c r="R122" s="31"/>
      <c r="S122" s="25"/>
    </row>
    <row r="123" spans="1:19" ht="54" customHeight="1">
      <c r="A123" s="11">
        <v>120</v>
      </c>
      <c r="B123" s="12" t="s">
        <v>140</v>
      </c>
      <c r="C123" s="31" t="s">
        <v>660</v>
      </c>
      <c r="D123" s="12" t="s">
        <v>23</v>
      </c>
      <c r="E123" s="31" t="s">
        <v>24</v>
      </c>
      <c r="F123" s="31" t="s">
        <v>661</v>
      </c>
      <c r="G123" s="31" t="s">
        <v>26</v>
      </c>
      <c r="H123" s="31" t="s">
        <v>662</v>
      </c>
      <c r="I123" s="13" t="s">
        <v>578</v>
      </c>
      <c r="J123" s="42" t="s">
        <v>663</v>
      </c>
      <c r="K123" s="21">
        <f t="shared" si="2"/>
        <v>125</v>
      </c>
      <c r="L123" s="31">
        <v>100</v>
      </c>
      <c r="M123" s="12">
        <v>25</v>
      </c>
      <c r="N123" s="31"/>
      <c r="O123" s="31" t="s">
        <v>664</v>
      </c>
      <c r="P123" s="42" t="s">
        <v>665</v>
      </c>
      <c r="Q123" s="42" t="s">
        <v>666</v>
      </c>
      <c r="R123" s="31"/>
      <c r="S123" s="25"/>
    </row>
    <row r="124" spans="1:19" ht="55.5" customHeight="1">
      <c r="A124" s="11">
        <v>121</v>
      </c>
      <c r="B124" s="12" t="s">
        <v>140</v>
      </c>
      <c r="C124" s="31" t="s">
        <v>667</v>
      </c>
      <c r="D124" s="12" t="s">
        <v>23</v>
      </c>
      <c r="E124" s="31" t="s">
        <v>24</v>
      </c>
      <c r="F124" s="31" t="s">
        <v>191</v>
      </c>
      <c r="G124" s="31" t="s">
        <v>26</v>
      </c>
      <c r="H124" s="31" t="s">
        <v>662</v>
      </c>
      <c r="I124" s="13" t="s">
        <v>578</v>
      </c>
      <c r="J124" s="42" t="s">
        <v>668</v>
      </c>
      <c r="K124" s="21">
        <f t="shared" si="2"/>
        <v>70</v>
      </c>
      <c r="L124" s="31">
        <v>56</v>
      </c>
      <c r="M124" s="12">
        <v>14</v>
      </c>
      <c r="N124" s="31"/>
      <c r="O124" s="31" t="s">
        <v>669</v>
      </c>
      <c r="P124" s="42" t="s">
        <v>670</v>
      </c>
      <c r="Q124" s="42" t="s">
        <v>666</v>
      </c>
      <c r="R124" s="31"/>
      <c r="S124" s="25"/>
    </row>
    <row r="125" spans="1:19" ht="66" customHeight="1">
      <c r="A125" s="11">
        <v>122</v>
      </c>
      <c r="B125" s="12" t="s">
        <v>140</v>
      </c>
      <c r="C125" s="31" t="s">
        <v>671</v>
      </c>
      <c r="D125" s="12" t="s">
        <v>23</v>
      </c>
      <c r="E125" s="31" t="s">
        <v>24</v>
      </c>
      <c r="F125" s="31" t="s">
        <v>672</v>
      </c>
      <c r="G125" s="31" t="s">
        <v>26</v>
      </c>
      <c r="H125" s="31" t="s">
        <v>662</v>
      </c>
      <c r="I125" s="13" t="s">
        <v>578</v>
      </c>
      <c r="J125" s="42" t="s">
        <v>673</v>
      </c>
      <c r="K125" s="21">
        <f t="shared" si="2"/>
        <v>218.75</v>
      </c>
      <c r="L125" s="31">
        <v>175</v>
      </c>
      <c r="M125" s="12">
        <v>43.75</v>
      </c>
      <c r="N125" s="31"/>
      <c r="O125" s="31" t="s">
        <v>674</v>
      </c>
      <c r="P125" s="42" t="s">
        <v>670</v>
      </c>
      <c r="Q125" s="42" t="s">
        <v>675</v>
      </c>
      <c r="R125" s="31"/>
      <c r="S125" s="25"/>
    </row>
    <row r="126" spans="1:19" ht="42.75" customHeight="1">
      <c r="A126" s="11">
        <v>123</v>
      </c>
      <c r="B126" s="12" t="s">
        <v>151</v>
      </c>
      <c r="C126" s="31" t="s">
        <v>676</v>
      </c>
      <c r="D126" s="31" t="s">
        <v>23</v>
      </c>
      <c r="E126" s="31" t="s">
        <v>48</v>
      </c>
      <c r="F126" s="31" t="s">
        <v>317</v>
      </c>
      <c r="G126" s="31" t="s">
        <v>26</v>
      </c>
      <c r="H126" s="31" t="s">
        <v>677</v>
      </c>
      <c r="I126" s="13" t="s">
        <v>578</v>
      </c>
      <c r="J126" s="42" t="s">
        <v>678</v>
      </c>
      <c r="K126" s="21">
        <f t="shared" si="2"/>
        <v>95</v>
      </c>
      <c r="L126" s="31">
        <v>76</v>
      </c>
      <c r="M126" s="12">
        <v>19</v>
      </c>
      <c r="N126" s="31"/>
      <c r="O126" s="31" t="s">
        <v>679</v>
      </c>
      <c r="P126" s="42" t="s">
        <v>680</v>
      </c>
      <c r="Q126" s="42" t="s">
        <v>681</v>
      </c>
      <c r="R126" s="31"/>
      <c r="S126" s="25"/>
    </row>
    <row r="127" spans="1:19" ht="57.75" customHeight="1">
      <c r="A127" s="11">
        <v>124</v>
      </c>
      <c r="B127" s="12" t="s">
        <v>80</v>
      </c>
      <c r="C127" s="31" t="s">
        <v>682</v>
      </c>
      <c r="D127" s="31" t="s">
        <v>23</v>
      </c>
      <c r="E127" s="31" t="s">
        <v>48</v>
      </c>
      <c r="F127" s="31" t="s">
        <v>683</v>
      </c>
      <c r="G127" s="31" t="s">
        <v>26</v>
      </c>
      <c r="H127" s="31" t="s">
        <v>426</v>
      </c>
      <c r="I127" s="13" t="s">
        <v>578</v>
      </c>
      <c r="J127" s="42" t="s">
        <v>684</v>
      </c>
      <c r="K127" s="21">
        <f t="shared" si="2"/>
        <v>85</v>
      </c>
      <c r="L127" s="31">
        <v>68</v>
      </c>
      <c r="M127" s="12">
        <v>17</v>
      </c>
      <c r="N127" s="31"/>
      <c r="O127" s="31" t="s">
        <v>126</v>
      </c>
      <c r="P127" s="42" t="s">
        <v>685</v>
      </c>
      <c r="Q127" s="42" t="s">
        <v>686</v>
      </c>
      <c r="R127" s="31"/>
      <c r="S127" s="25"/>
    </row>
    <row r="128" spans="1:19" ht="56.25">
      <c r="A128" s="11">
        <v>125</v>
      </c>
      <c r="B128" s="12" t="s">
        <v>80</v>
      </c>
      <c r="C128" s="31" t="s">
        <v>687</v>
      </c>
      <c r="D128" s="31" t="s">
        <v>23</v>
      </c>
      <c r="E128" s="31" t="s">
        <v>48</v>
      </c>
      <c r="F128" s="31" t="s">
        <v>688</v>
      </c>
      <c r="G128" s="31" t="s">
        <v>26</v>
      </c>
      <c r="H128" s="31" t="s">
        <v>426</v>
      </c>
      <c r="I128" s="13" t="s">
        <v>578</v>
      </c>
      <c r="J128" s="42" t="s">
        <v>689</v>
      </c>
      <c r="K128" s="21">
        <f t="shared" si="2"/>
        <v>62.5</v>
      </c>
      <c r="L128" s="31">
        <v>50</v>
      </c>
      <c r="M128" s="12">
        <v>12.5</v>
      </c>
      <c r="N128" s="31"/>
      <c r="O128" s="31" t="s">
        <v>126</v>
      </c>
      <c r="P128" s="42" t="s">
        <v>690</v>
      </c>
      <c r="Q128" s="42" t="s">
        <v>691</v>
      </c>
      <c r="R128" s="31"/>
      <c r="S128" s="25"/>
    </row>
    <row r="129" spans="1:19" ht="56.25" customHeight="1">
      <c r="A129" s="11">
        <v>126</v>
      </c>
      <c r="B129" s="12" t="s">
        <v>80</v>
      </c>
      <c r="C129" s="31" t="s">
        <v>692</v>
      </c>
      <c r="D129" s="31" t="s">
        <v>23</v>
      </c>
      <c r="E129" s="31" t="s">
        <v>48</v>
      </c>
      <c r="F129" s="31" t="s">
        <v>693</v>
      </c>
      <c r="G129" s="31" t="s">
        <v>26</v>
      </c>
      <c r="H129" s="31" t="s">
        <v>426</v>
      </c>
      <c r="I129" s="13" t="s">
        <v>578</v>
      </c>
      <c r="J129" s="42" t="s">
        <v>694</v>
      </c>
      <c r="K129" s="21">
        <f t="shared" si="2"/>
        <v>27.5</v>
      </c>
      <c r="L129" s="31">
        <v>22</v>
      </c>
      <c r="M129" s="12">
        <v>5.5</v>
      </c>
      <c r="N129" s="31"/>
      <c r="O129" s="31" t="s">
        <v>126</v>
      </c>
      <c r="P129" s="42" t="s">
        <v>695</v>
      </c>
      <c r="Q129" s="42" t="s">
        <v>696</v>
      </c>
      <c r="R129" s="31"/>
      <c r="S129" s="25"/>
    </row>
    <row r="130" spans="1:19" ht="49.5" customHeight="1">
      <c r="A130" s="11">
        <v>127</v>
      </c>
      <c r="B130" s="12" t="s">
        <v>80</v>
      </c>
      <c r="C130" s="31" t="s">
        <v>697</v>
      </c>
      <c r="D130" s="31" t="s">
        <v>23</v>
      </c>
      <c r="E130" s="31" t="s">
        <v>698</v>
      </c>
      <c r="F130" s="31" t="s">
        <v>467</v>
      </c>
      <c r="G130" s="31" t="s">
        <v>26</v>
      </c>
      <c r="H130" s="31" t="s">
        <v>426</v>
      </c>
      <c r="I130" s="13" t="s">
        <v>578</v>
      </c>
      <c r="J130" s="42" t="s">
        <v>699</v>
      </c>
      <c r="K130" s="21">
        <f t="shared" si="2"/>
        <v>62.5</v>
      </c>
      <c r="L130" s="31">
        <v>50</v>
      </c>
      <c r="M130" s="12">
        <v>12.5</v>
      </c>
      <c r="N130" s="31"/>
      <c r="O130" s="31" t="s">
        <v>126</v>
      </c>
      <c r="P130" s="42" t="s">
        <v>700</v>
      </c>
      <c r="Q130" s="42" t="s">
        <v>701</v>
      </c>
      <c r="R130" s="31"/>
      <c r="S130" s="25"/>
    </row>
    <row r="131" spans="1:19" ht="52.5" customHeight="1">
      <c r="A131" s="11">
        <v>128</v>
      </c>
      <c r="B131" s="12" t="s">
        <v>80</v>
      </c>
      <c r="C131" s="12" t="s">
        <v>702</v>
      </c>
      <c r="D131" s="12" t="s">
        <v>122</v>
      </c>
      <c r="E131" s="12" t="s">
        <v>698</v>
      </c>
      <c r="F131" s="12" t="s">
        <v>90</v>
      </c>
      <c r="G131" s="12" t="s">
        <v>26</v>
      </c>
      <c r="H131" s="12" t="s">
        <v>83</v>
      </c>
      <c r="I131" s="12" t="s">
        <v>703</v>
      </c>
      <c r="J131" s="12" t="s">
        <v>704</v>
      </c>
      <c r="K131" s="12">
        <f t="shared" si="2"/>
        <v>44</v>
      </c>
      <c r="L131" s="12">
        <v>35</v>
      </c>
      <c r="M131" s="12">
        <v>9</v>
      </c>
      <c r="N131" s="12"/>
      <c r="O131" s="12" t="s">
        <v>126</v>
      </c>
      <c r="P131" s="20" t="s">
        <v>705</v>
      </c>
      <c r="Q131" s="20" t="s">
        <v>706</v>
      </c>
      <c r="R131" s="31"/>
      <c r="S131" s="25"/>
    </row>
    <row r="132" spans="1:19" ht="56.25">
      <c r="A132" s="11">
        <v>129</v>
      </c>
      <c r="B132" s="12" t="s">
        <v>74</v>
      </c>
      <c r="C132" s="31" t="s">
        <v>707</v>
      </c>
      <c r="D132" s="31" t="s">
        <v>23</v>
      </c>
      <c r="E132" s="31" t="s">
        <v>312</v>
      </c>
      <c r="F132" s="31" t="s">
        <v>708</v>
      </c>
      <c r="G132" s="31" t="s">
        <v>26</v>
      </c>
      <c r="H132" s="31" t="s">
        <v>709</v>
      </c>
      <c r="I132" s="13" t="s">
        <v>578</v>
      </c>
      <c r="J132" s="44" t="s">
        <v>710</v>
      </c>
      <c r="K132" s="21">
        <f t="shared" ref="K132:K195" si="3">SUM(L132:N132)</f>
        <v>62.5</v>
      </c>
      <c r="L132" s="44">
        <v>50</v>
      </c>
      <c r="M132" s="44">
        <v>12.5</v>
      </c>
      <c r="N132" s="44"/>
      <c r="O132" s="45" t="s">
        <v>30</v>
      </c>
      <c r="P132" s="45" t="s">
        <v>711</v>
      </c>
      <c r="Q132" s="46" t="s">
        <v>712</v>
      </c>
      <c r="R132" s="31"/>
      <c r="S132" s="25"/>
    </row>
    <row r="133" spans="1:19" ht="45" customHeight="1">
      <c r="A133" s="11">
        <v>130</v>
      </c>
      <c r="B133" s="12" t="s">
        <v>259</v>
      </c>
      <c r="C133" s="31" t="s">
        <v>713</v>
      </c>
      <c r="D133" s="31" t="s">
        <v>23</v>
      </c>
      <c r="E133" s="31" t="s">
        <v>48</v>
      </c>
      <c r="F133" s="31" t="s">
        <v>714</v>
      </c>
      <c r="G133" s="31" t="s">
        <v>26</v>
      </c>
      <c r="H133" s="31" t="s">
        <v>262</v>
      </c>
      <c r="I133" s="13" t="s">
        <v>578</v>
      </c>
      <c r="J133" s="42" t="s">
        <v>715</v>
      </c>
      <c r="K133" s="21">
        <f t="shared" si="3"/>
        <v>71.25</v>
      </c>
      <c r="L133" s="31">
        <v>57</v>
      </c>
      <c r="M133" s="12">
        <v>14.25</v>
      </c>
      <c r="N133" s="31"/>
      <c r="O133" s="31" t="s">
        <v>716</v>
      </c>
      <c r="P133" s="42" t="s">
        <v>717</v>
      </c>
      <c r="Q133" s="42" t="s">
        <v>718</v>
      </c>
      <c r="R133" s="31"/>
      <c r="S133" s="25"/>
    </row>
    <row r="134" spans="1:19" ht="48.75" customHeight="1">
      <c r="A134" s="11">
        <v>131</v>
      </c>
      <c r="B134" s="12" t="s">
        <v>259</v>
      </c>
      <c r="C134" s="31" t="s">
        <v>719</v>
      </c>
      <c r="D134" s="31" t="s">
        <v>23</v>
      </c>
      <c r="E134" s="31" t="s">
        <v>48</v>
      </c>
      <c r="F134" s="31" t="s">
        <v>720</v>
      </c>
      <c r="G134" s="31" t="s">
        <v>26</v>
      </c>
      <c r="H134" s="31" t="s">
        <v>262</v>
      </c>
      <c r="I134" s="13" t="s">
        <v>578</v>
      </c>
      <c r="J134" s="42" t="s">
        <v>721</v>
      </c>
      <c r="K134" s="21">
        <v>40</v>
      </c>
      <c r="L134" s="31">
        <v>35</v>
      </c>
      <c r="M134" s="12">
        <v>5</v>
      </c>
      <c r="N134" s="31"/>
      <c r="O134" s="31" t="s">
        <v>716</v>
      </c>
      <c r="P134" s="42" t="s">
        <v>717</v>
      </c>
      <c r="Q134" s="42" t="s">
        <v>718</v>
      </c>
      <c r="R134" s="31"/>
      <c r="S134" s="25"/>
    </row>
    <row r="135" spans="1:19" ht="45">
      <c r="A135" s="11">
        <v>132</v>
      </c>
      <c r="B135" s="12" t="s">
        <v>259</v>
      </c>
      <c r="C135" s="31" t="s">
        <v>722</v>
      </c>
      <c r="D135" s="31" t="s">
        <v>23</v>
      </c>
      <c r="E135" s="31" t="s">
        <v>48</v>
      </c>
      <c r="F135" s="31" t="s">
        <v>723</v>
      </c>
      <c r="G135" s="31" t="s">
        <v>26</v>
      </c>
      <c r="H135" s="31" t="s">
        <v>262</v>
      </c>
      <c r="I135" s="13" t="s">
        <v>578</v>
      </c>
      <c r="J135" s="42" t="s">
        <v>724</v>
      </c>
      <c r="K135" s="21">
        <v>35</v>
      </c>
      <c r="L135" s="31">
        <v>30</v>
      </c>
      <c r="M135" s="12">
        <v>5</v>
      </c>
      <c r="N135" s="31"/>
      <c r="O135" s="31" t="s">
        <v>725</v>
      </c>
      <c r="P135" s="42" t="s">
        <v>726</v>
      </c>
      <c r="Q135" s="42" t="s">
        <v>727</v>
      </c>
      <c r="R135" s="31"/>
      <c r="S135" s="25"/>
    </row>
    <row r="136" spans="1:19" ht="40.5" customHeight="1">
      <c r="A136" s="11">
        <v>133</v>
      </c>
      <c r="B136" s="12" t="s">
        <v>259</v>
      </c>
      <c r="C136" s="31" t="s">
        <v>728</v>
      </c>
      <c r="D136" s="31" t="s">
        <v>23</v>
      </c>
      <c r="E136" s="31" t="s">
        <v>24</v>
      </c>
      <c r="F136" s="31" t="s">
        <v>269</v>
      </c>
      <c r="G136" s="31" t="s">
        <v>26</v>
      </c>
      <c r="H136" s="31" t="s">
        <v>262</v>
      </c>
      <c r="I136" s="13" t="s">
        <v>578</v>
      </c>
      <c r="J136" s="31" t="s">
        <v>729</v>
      </c>
      <c r="K136" s="21">
        <f t="shared" si="3"/>
        <v>62.5</v>
      </c>
      <c r="L136" s="31">
        <v>50</v>
      </c>
      <c r="M136" s="12">
        <v>12.5</v>
      </c>
      <c r="N136" s="13"/>
      <c r="O136" s="31" t="s">
        <v>269</v>
      </c>
      <c r="P136" s="31" t="s">
        <v>717</v>
      </c>
      <c r="Q136" s="42" t="s">
        <v>730</v>
      </c>
      <c r="R136" s="31"/>
      <c r="S136" s="25"/>
    </row>
    <row r="137" spans="1:19" ht="40.5" customHeight="1">
      <c r="A137" s="11">
        <v>134</v>
      </c>
      <c r="B137" s="12" t="s">
        <v>244</v>
      </c>
      <c r="C137" s="31" t="s">
        <v>731</v>
      </c>
      <c r="D137" s="31" t="s">
        <v>23</v>
      </c>
      <c r="E137" s="31" t="s">
        <v>48</v>
      </c>
      <c r="F137" s="31" t="s">
        <v>732</v>
      </c>
      <c r="G137" s="31" t="s">
        <v>26</v>
      </c>
      <c r="H137" s="31" t="s">
        <v>547</v>
      </c>
      <c r="I137" s="13" t="s">
        <v>578</v>
      </c>
      <c r="J137" s="42" t="s">
        <v>733</v>
      </c>
      <c r="K137" s="21">
        <f t="shared" si="3"/>
        <v>75</v>
      </c>
      <c r="L137" s="31">
        <v>60</v>
      </c>
      <c r="M137" s="12">
        <v>15</v>
      </c>
      <c r="N137" s="31"/>
      <c r="O137" s="31" t="s">
        <v>174</v>
      </c>
      <c r="P137" s="42" t="s">
        <v>734</v>
      </c>
      <c r="Q137" s="42" t="s">
        <v>735</v>
      </c>
      <c r="R137" s="31"/>
      <c r="S137" s="25"/>
    </row>
    <row r="138" spans="1:19" ht="40.5" customHeight="1">
      <c r="A138" s="11">
        <v>135</v>
      </c>
      <c r="B138" s="12" t="s">
        <v>244</v>
      </c>
      <c r="C138" s="31" t="s">
        <v>736</v>
      </c>
      <c r="D138" s="31" t="s">
        <v>23</v>
      </c>
      <c r="E138" s="31" t="s">
        <v>48</v>
      </c>
      <c r="F138" s="31" t="s">
        <v>737</v>
      </c>
      <c r="G138" s="31" t="s">
        <v>26</v>
      </c>
      <c r="H138" s="31" t="s">
        <v>547</v>
      </c>
      <c r="I138" s="13" t="s">
        <v>578</v>
      </c>
      <c r="J138" s="42" t="s">
        <v>738</v>
      </c>
      <c r="K138" s="21">
        <f t="shared" si="3"/>
        <v>37.5</v>
      </c>
      <c r="L138" s="31">
        <v>30</v>
      </c>
      <c r="M138" s="12">
        <v>7.5</v>
      </c>
      <c r="N138" s="31"/>
      <c r="O138" s="31" t="s">
        <v>174</v>
      </c>
      <c r="P138" s="42" t="s">
        <v>739</v>
      </c>
      <c r="Q138" s="42" t="s">
        <v>740</v>
      </c>
      <c r="R138" s="31"/>
      <c r="S138" s="25"/>
    </row>
    <row r="139" spans="1:19" ht="40.5" customHeight="1">
      <c r="A139" s="11">
        <v>136</v>
      </c>
      <c r="B139" s="12" t="s">
        <v>244</v>
      </c>
      <c r="C139" s="31" t="s">
        <v>741</v>
      </c>
      <c r="D139" s="31" t="s">
        <v>23</v>
      </c>
      <c r="E139" s="31" t="s">
        <v>48</v>
      </c>
      <c r="F139" s="31" t="s">
        <v>737</v>
      </c>
      <c r="G139" s="31" t="s">
        <v>26</v>
      </c>
      <c r="H139" s="31" t="s">
        <v>547</v>
      </c>
      <c r="I139" s="13" t="s">
        <v>578</v>
      </c>
      <c r="J139" s="42" t="s">
        <v>742</v>
      </c>
      <c r="K139" s="21">
        <f t="shared" si="3"/>
        <v>47.5</v>
      </c>
      <c r="L139" s="31">
        <v>38</v>
      </c>
      <c r="M139" s="12">
        <v>9.5</v>
      </c>
      <c r="N139" s="31"/>
      <c r="O139" s="31" t="s">
        <v>174</v>
      </c>
      <c r="P139" s="42" t="s">
        <v>743</v>
      </c>
      <c r="Q139" s="42" t="s">
        <v>740</v>
      </c>
      <c r="R139" s="31"/>
      <c r="S139" s="25"/>
    </row>
    <row r="140" spans="1:19" ht="40.5" customHeight="1">
      <c r="A140" s="11">
        <v>137</v>
      </c>
      <c r="B140" s="12" t="s">
        <v>244</v>
      </c>
      <c r="C140" s="12" t="s">
        <v>744</v>
      </c>
      <c r="D140" s="12" t="s">
        <v>122</v>
      </c>
      <c r="E140" s="12" t="s">
        <v>48</v>
      </c>
      <c r="F140" s="12" t="s">
        <v>745</v>
      </c>
      <c r="G140" s="12" t="s">
        <v>26</v>
      </c>
      <c r="H140" s="12" t="s">
        <v>746</v>
      </c>
      <c r="I140" s="12" t="s">
        <v>703</v>
      </c>
      <c r="J140" s="12" t="s">
        <v>747</v>
      </c>
      <c r="K140" s="21">
        <v>30</v>
      </c>
      <c r="L140" s="31">
        <v>24</v>
      </c>
      <c r="M140" s="12">
        <v>6</v>
      </c>
      <c r="N140" s="13"/>
      <c r="O140" s="31" t="s">
        <v>126</v>
      </c>
      <c r="P140" s="31" t="s">
        <v>748</v>
      </c>
      <c r="Q140" s="31" t="s">
        <v>749</v>
      </c>
      <c r="R140" s="31"/>
      <c r="S140" s="25"/>
    </row>
    <row r="141" spans="1:19" ht="40.5" customHeight="1">
      <c r="A141" s="11">
        <v>138</v>
      </c>
      <c r="B141" s="12" t="s">
        <v>244</v>
      </c>
      <c r="C141" s="12" t="s">
        <v>750</v>
      </c>
      <c r="D141" s="31" t="s">
        <v>23</v>
      </c>
      <c r="E141" s="31" t="s">
        <v>48</v>
      </c>
      <c r="F141" s="31" t="s">
        <v>745</v>
      </c>
      <c r="G141" s="31" t="s">
        <v>26</v>
      </c>
      <c r="H141" s="31" t="s">
        <v>547</v>
      </c>
      <c r="I141" s="31" t="s">
        <v>578</v>
      </c>
      <c r="J141" s="31" t="s">
        <v>751</v>
      </c>
      <c r="K141" s="21">
        <f t="shared" si="3"/>
        <v>57.5</v>
      </c>
      <c r="L141" s="31">
        <v>46</v>
      </c>
      <c r="M141" s="12">
        <v>11.5</v>
      </c>
      <c r="N141" s="31"/>
      <c r="O141" s="31" t="s">
        <v>174</v>
      </c>
      <c r="P141" s="31" t="s">
        <v>752</v>
      </c>
      <c r="Q141" s="42" t="s">
        <v>749</v>
      </c>
      <c r="R141" s="31"/>
      <c r="S141" s="25"/>
    </row>
    <row r="142" spans="1:19" ht="40.5" customHeight="1">
      <c r="A142" s="11">
        <v>139</v>
      </c>
      <c r="B142" s="12" t="s">
        <v>244</v>
      </c>
      <c r="C142" s="31" t="s">
        <v>753</v>
      </c>
      <c r="D142" s="31" t="s">
        <v>23</v>
      </c>
      <c r="E142" s="31" t="s">
        <v>48</v>
      </c>
      <c r="F142" s="31" t="s">
        <v>754</v>
      </c>
      <c r="G142" s="31" t="s">
        <v>26</v>
      </c>
      <c r="H142" s="31" t="s">
        <v>547</v>
      </c>
      <c r="I142" s="13" t="s">
        <v>578</v>
      </c>
      <c r="J142" s="42" t="s">
        <v>755</v>
      </c>
      <c r="K142" s="21">
        <f t="shared" si="3"/>
        <v>17.5</v>
      </c>
      <c r="L142" s="31">
        <v>14</v>
      </c>
      <c r="M142" s="12">
        <v>3.5</v>
      </c>
      <c r="N142" s="31"/>
      <c r="O142" s="31" t="s">
        <v>174</v>
      </c>
      <c r="P142" s="42" t="s">
        <v>756</v>
      </c>
      <c r="Q142" s="42" t="s">
        <v>757</v>
      </c>
      <c r="R142" s="31"/>
      <c r="S142" s="25"/>
    </row>
    <row r="143" spans="1:19" ht="40.5" customHeight="1">
      <c r="A143" s="11">
        <v>140</v>
      </c>
      <c r="B143" s="12" t="s">
        <v>40</v>
      </c>
      <c r="C143" s="31" t="s">
        <v>758</v>
      </c>
      <c r="D143" s="31" t="s">
        <v>23</v>
      </c>
      <c r="E143" s="31" t="s">
        <v>48</v>
      </c>
      <c r="F143" s="31" t="s">
        <v>759</v>
      </c>
      <c r="G143" s="31" t="s">
        <v>26</v>
      </c>
      <c r="H143" s="31" t="s">
        <v>202</v>
      </c>
      <c r="I143" s="13" t="s">
        <v>578</v>
      </c>
      <c r="J143" s="42" t="s">
        <v>760</v>
      </c>
      <c r="K143" s="21">
        <f t="shared" si="3"/>
        <v>100</v>
      </c>
      <c r="L143" s="31">
        <v>80</v>
      </c>
      <c r="M143" s="15">
        <v>20</v>
      </c>
      <c r="N143" s="31"/>
      <c r="O143" s="31" t="s">
        <v>761</v>
      </c>
      <c r="P143" s="42" t="s">
        <v>762</v>
      </c>
      <c r="Q143" s="42" t="s">
        <v>763</v>
      </c>
      <c r="R143" s="31"/>
      <c r="S143" s="25"/>
    </row>
    <row r="144" spans="1:19" ht="40.5" customHeight="1">
      <c r="A144" s="11">
        <v>141</v>
      </c>
      <c r="B144" s="12" t="s">
        <v>40</v>
      </c>
      <c r="C144" s="31" t="s">
        <v>764</v>
      </c>
      <c r="D144" s="31" t="s">
        <v>23</v>
      </c>
      <c r="E144" s="31" t="s">
        <v>48</v>
      </c>
      <c r="F144" s="31" t="s">
        <v>57</v>
      </c>
      <c r="G144" s="31" t="s">
        <v>26</v>
      </c>
      <c r="H144" s="31" t="s">
        <v>202</v>
      </c>
      <c r="I144" s="13" t="s">
        <v>578</v>
      </c>
      <c r="J144" s="42" t="s">
        <v>765</v>
      </c>
      <c r="K144" s="21">
        <f t="shared" si="3"/>
        <v>31.25</v>
      </c>
      <c r="L144" s="31">
        <v>25</v>
      </c>
      <c r="M144" s="12">
        <v>6.25</v>
      </c>
      <c r="N144" s="31"/>
      <c r="O144" s="31" t="s">
        <v>761</v>
      </c>
      <c r="P144" s="42" t="s">
        <v>766</v>
      </c>
      <c r="Q144" s="42" t="s">
        <v>767</v>
      </c>
      <c r="R144" s="31"/>
      <c r="S144" s="25"/>
    </row>
    <row r="145" spans="1:19" ht="40.5" customHeight="1">
      <c r="A145" s="11">
        <v>142</v>
      </c>
      <c r="B145" s="12" t="s">
        <v>40</v>
      </c>
      <c r="C145" s="31" t="s">
        <v>768</v>
      </c>
      <c r="D145" s="31" t="s">
        <v>23</v>
      </c>
      <c r="E145" s="31" t="s">
        <v>48</v>
      </c>
      <c r="F145" s="31" t="s">
        <v>769</v>
      </c>
      <c r="G145" s="31" t="s">
        <v>26</v>
      </c>
      <c r="H145" s="31" t="s">
        <v>202</v>
      </c>
      <c r="I145" s="13" t="s">
        <v>578</v>
      </c>
      <c r="J145" s="42" t="s">
        <v>770</v>
      </c>
      <c r="K145" s="21">
        <f t="shared" si="3"/>
        <v>337.5</v>
      </c>
      <c r="L145" s="31">
        <v>270</v>
      </c>
      <c r="M145" s="12">
        <v>67.5</v>
      </c>
      <c r="N145" s="31"/>
      <c r="O145" s="31" t="s">
        <v>761</v>
      </c>
      <c r="P145" s="42" t="s">
        <v>771</v>
      </c>
      <c r="Q145" s="42" t="s">
        <v>772</v>
      </c>
      <c r="R145" s="31"/>
      <c r="S145" s="25"/>
    </row>
    <row r="146" spans="1:19" ht="51" customHeight="1">
      <c r="A146" s="11">
        <v>143</v>
      </c>
      <c r="B146" s="12" t="s">
        <v>40</v>
      </c>
      <c r="C146" s="31" t="s">
        <v>773</v>
      </c>
      <c r="D146" s="31" t="s">
        <v>23</v>
      </c>
      <c r="E146" s="31" t="s">
        <v>48</v>
      </c>
      <c r="F146" s="31" t="s">
        <v>57</v>
      </c>
      <c r="G146" s="31" t="s">
        <v>26</v>
      </c>
      <c r="H146" s="31" t="s">
        <v>202</v>
      </c>
      <c r="I146" s="13" t="s">
        <v>578</v>
      </c>
      <c r="J146" s="42" t="s">
        <v>774</v>
      </c>
      <c r="K146" s="21">
        <f t="shared" si="3"/>
        <v>52.5</v>
      </c>
      <c r="L146" s="31">
        <v>42</v>
      </c>
      <c r="M146" s="12">
        <v>10.5</v>
      </c>
      <c r="N146" s="31"/>
      <c r="O146" s="31" t="s">
        <v>761</v>
      </c>
      <c r="P146" s="42" t="s">
        <v>775</v>
      </c>
      <c r="Q146" s="42" t="s">
        <v>776</v>
      </c>
      <c r="R146" s="31"/>
      <c r="S146" s="25"/>
    </row>
    <row r="147" spans="1:19" ht="71.25" customHeight="1">
      <c r="A147" s="11">
        <v>144</v>
      </c>
      <c r="B147" s="12" t="s">
        <v>294</v>
      </c>
      <c r="C147" s="31" t="s">
        <v>777</v>
      </c>
      <c r="D147" s="31" t="s">
        <v>23</v>
      </c>
      <c r="E147" s="31" t="s">
        <v>48</v>
      </c>
      <c r="F147" s="31" t="s">
        <v>778</v>
      </c>
      <c r="G147" s="31" t="s">
        <v>26</v>
      </c>
      <c r="H147" s="31" t="s">
        <v>779</v>
      </c>
      <c r="I147" s="13" t="s">
        <v>578</v>
      </c>
      <c r="J147" s="42" t="s">
        <v>780</v>
      </c>
      <c r="K147" s="21">
        <f t="shared" si="3"/>
        <v>75</v>
      </c>
      <c r="L147" s="31">
        <v>60</v>
      </c>
      <c r="M147" s="12">
        <v>15</v>
      </c>
      <c r="N147" s="31"/>
      <c r="O147" s="31" t="s">
        <v>174</v>
      </c>
      <c r="P147" s="42" t="s">
        <v>781</v>
      </c>
      <c r="Q147" s="42" t="s">
        <v>782</v>
      </c>
      <c r="R147" s="31"/>
      <c r="S147" s="25"/>
    </row>
    <row r="148" spans="1:19" ht="66.75" customHeight="1">
      <c r="A148" s="11">
        <v>145</v>
      </c>
      <c r="B148" s="12" t="s">
        <v>294</v>
      </c>
      <c r="C148" s="31" t="s">
        <v>783</v>
      </c>
      <c r="D148" s="31" t="s">
        <v>23</v>
      </c>
      <c r="E148" s="31" t="s">
        <v>48</v>
      </c>
      <c r="F148" s="31" t="s">
        <v>784</v>
      </c>
      <c r="G148" s="31" t="s">
        <v>26</v>
      </c>
      <c r="H148" s="31" t="s">
        <v>779</v>
      </c>
      <c r="I148" s="13" t="s">
        <v>578</v>
      </c>
      <c r="J148" s="42" t="s">
        <v>785</v>
      </c>
      <c r="K148" s="21">
        <f t="shared" si="3"/>
        <v>20</v>
      </c>
      <c r="L148" s="31">
        <v>16</v>
      </c>
      <c r="M148" s="12">
        <v>4</v>
      </c>
      <c r="N148" s="31"/>
      <c r="O148" s="31" t="s">
        <v>174</v>
      </c>
      <c r="P148" s="42" t="s">
        <v>786</v>
      </c>
      <c r="Q148" s="42" t="s">
        <v>782</v>
      </c>
      <c r="R148" s="31"/>
      <c r="S148" s="25"/>
    </row>
    <row r="149" spans="1:19" ht="60.75" customHeight="1">
      <c r="A149" s="11">
        <v>146</v>
      </c>
      <c r="B149" s="12" t="s">
        <v>294</v>
      </c>
      <c r="C149" s="31" t="s">
        <v>787</v>
      </c>
      <c r="D149" s="31" t="s">
        <v>23</v>
      </c>
      <c r="E149" s="31" t="s">
        <v>48</v>
      </c>
      <c r="F149" s="31" t="s">
        <v>788</v>
      </c>
      <c r="G149" s="31" t="s">
        <v>26</v>
      </c>
      <c r="H149" s="31" t="s">
        <v>779</v>
      </c>
      <c r="I149" s="13" t="s">
        <v>578</v>
      </c>
      <c r="J149" s="42" t="s">
        <v>789</v>
      </c>
      <c r="K149" s="21">
        <f t="shared" si="3"/>
        <v>17.5</v>
      </c>
      <c r="L149" s="31">
        <v>14</v>
      </c>
      <c r="M149" s="12">
        <v>3.5</v>
      </c>
      <c r="N149" s="31"/>
      <c r="O149" s="31" t="s">
        <v>174</v>
      </c>
      <c r="P149" s="42" t="s">
        <v>790</v>
      </c>
      <c r="Q149" s="42" t="s">
        <v>791</v>
      </c>
      <c r="R149" s="31"/>
      <c r="S149" s="25"/>
    </row>
    <row r="150" spans="1:19" ht="44.25" customHeight="1">
      <c r="A150" s="11">
        <v>147</v>
      </c>
      <c r="B150" s="12" t="s">
        <v>294</v>
      </c>
      <c r="C150" s="31" t="s">
        <v>792</v>
      </c>
      <c r="D150" s="31" t="s">
        <v>23</v>
      </c>
      <c r="E150" s="31" t="s">
        <v>48</v>
      </c>
      <c r="F150" s="31" t="s">
        <v>793</v>
      </c>
      <c r="G150" s="31" t="s">
        <v>26</v>
      </c>
      <c r="H150" s="31" t="s">
        <v>779</v>
      </c>
      <c r="I150" s="13" t="s">
        <v>578</v>
      </c>
      <c r="J150" s="42" t="s">
        <v>794</v>
      </c>
      <c r="K150" s="21">
        <f t="shared" si="3"/>
        <v>27.5</v>
      </c>
      <c r="L150" s="31">
        <v>22</v>
      </c>
      <c r="M150" s="12">
        <v>5.5</v>
      </c>
      <c r="N150" s="31"/>
      <c r="O150" s="31" t="s">
        <v>174</v>
      </c>
      <c r="P150" s="42" t="s">
        <v>795</v>
      </c>
      <c r="Q150" s="42" t="s">
        <v>796</v>
      </c>
      <c r="R150" s="31"/>
      <c r="S150" s="25"/>
    </row>
    <row r="151" spans="1:19" ht="44.25" customHeight="1">
      <c r="A151" s="11">
        <v>148</v>
      </c>
      <c r="B151" s="12" t="s">
        <v>120</v>
      </c>
      <c r="C151" s="31" t="s">
        <v>797</v>
      </c>
      <c r="D151" s="31" t="s">
        <v>23</v>
      </c>
      <c r="E151" s="31" t="s">
        <v>48</v>
      </c>
      <c r="F151" s="31" t="s">
        <v>798</v>
      </c>
      <c r="G151" s="31" t="s">
        <v>26</v>
      </c>
      <c r="H151" s="31" t="s">
        <v>450</v>
      </c>
      <c r="I151" s="13" t="s">
        <v>578</v>
      </c>
      <c r="J151" s="42" t="s">
        <v>799</v>
      </c>
      <c r="K151" s="21">
        <f t="shared" si="3"/>
        <v>150</v>
      </c>
      <c r="L151" s="31">
        <v>120</v>
      </c>
      <c r="M151" s="12">
        <v>30</v>
      </c>
      <c r="N151" s="31"/>
      <c r="O151" s="31" t="s">
        <v>174</v>
      </c>
      <c r="P151" s="42" t="s">
        <v>800</v>
      </c>
      <c r="Q151" s="42" t="s">
        <v>801</v>
      </c>
      <c r="R151" s="31"/>
      <c r="S151" s="25"/>
    </row>
    <row r="152" spans="1:19" ht="69" customHeight="1">
      <c r="A152" s="11">
        <v>149</v>
      </c>
      <c r="B152" s="12" t="s">
        <v>80</v>
      </c>
      <c r="C152" s="31" t="s">
        <v>802</v>
      </c>
      <c r="D152" s="31" t="s">
        <v>169</v>
      </c>
      <c r="E152" s="31" t="s">
        <v>48</v>
      </c>
      <c r="F152" s="31" t="s">
        <v>80</v>
      </c>
      <c r="G152" s="31" t="s">
        <v>26</v>
      </c>
      <c r="H152" s="31" t="s">
        <v>426</v>
      </c>
      <c r="I152" s="13" t="s">
        <v>561</v>
      </c>
      <c r="J152" s="42" t="s">
        <v>803</v>
      </c>
      <c r="K152" s="21">
        <f t="shared" si="3"/>
        <v>280</v>
      </c>
      <c r="L152" s="31">
        <v>280</v>
      </c>
      <c r="M152" s="12"/>
      <c r="N152" s="31"/>
      <c r="O152" s="31" t="s">
        <v>602</v>
      </c>
      <c r="P152" s="42" t="s">
        <v>804</v>
      </c>
      <c r="Q152" s="42" t="s">
        <v>805</v>
      </c>
      <c r="R152" s="31"/>
      <c r="S152" s="25"/>
    </row>
    <row r="153" spans="1:19" ht="107.25" customHeight="1">
      <c r="A153" s="11">
        <v>150</v>
      </c>
      <c r="B153" s="11" t="s">
        <v>93</v>
      </c>
      <c r="C153" s="12" t="s">
        <v>806</v>
      </c>
      <c r="D153" s="12" t="s">
        <v>23</v>
      </c>
      <c r="E153" s="12" t="s">
        <v>588</v>
      </c>
      <c r="F153" s="12" t="s">
        <v>577</v>
      </c>
      <c r="G153" s="12" t="s">
        <v>26</v>
      </c>
      <c r="H153" s="12" t="s">
        <v>807</v>
      </c>
      <c r="I153" s="12" t="s">
        <v>808</v>
      </c>
      <c r="J153" s="20" t="s">
        <v>809</v>
      </c>
      <c r="K153" s="21">
        <f t="shared" si="3"/>
        <v>500</v>
      </c>
      <c r="L153" s="12">
        <v>500</v>
      </c>
      <c r="M153" s="12"/>
      <c r="N153" s="13"/>
      <c r="O153" s="13" t="s">
        <v>810</v>
      </c>
      <c r="P153" s="22" t="s">
        <v>591</v>
      </c>
      <c r="Q153" s="22" t="s">
        <v>811</v>
      </c>
      <c r="R153" s="12"/>
      <c r="S153" s="25"/>
    </row>
    <row r="154" spans="1:19" ht="73.5" customHeight="1">
      <c r="A154" s="11">
        <v>151</v>
      </c>
      <c r="B154" s="11" t="s">
        <v>93</v>
      </c>
      <c r="C154" s="12" t="s">
        <v>812</v>
      </c>
      <c r="D154" s="12" t="s">
        <v>169</v>
      </c>
      <c r="E154" s="12" t="s">
        <v>48</v>
      </c>
      <c r="F154" s="12" t="s">
        <v>93</v>
      </c>
      <c r="G154" s="12" t="s">
        <v>26</v>
      </c>
      <c r="H154" s="12" t="s">
        <v>807</v>
      </c>
      <c r="I154" s="12" t="s">
        <v>808</v>
      </c>
      <c r="J154" s="20" t="s">
        <v>813</v>
      </c>
      <c r="K154" s="21">
        <f t="shared" si="3"/>
        <v>500</v>
      </c>
      <c r="L154" s="12">
        <v>500</v>
      </c>
      <c r="M154" s="12"/>
      <c r="N154" s="13"/>
      <c r="O154" s="13" t="s">
        <v>126</v>
      </c>
      <c r="P154" s="22" t="s">
        <v>814</v>
      </c>
      <c r="Q154" s="22" t="s">
        <v>815</v>
      </c>
      <c r="R154" s="15"/>
      <c r="S154" s="26" t="s">
        <v>816</v>
      </c>
    </row>
    <row r="155" spans="1:19" ht="69" customHeight="1">
      <c r="A155" s="11">
        <v>152</v>
      </c>
      <c r="B155" s="11" t="s">
        <v>93</v>
      </c>
      <c r="C155" s="12" t="s">
        <v>817</v>
      </c>
      <c r="D155" s="12" t="s">
        <v>169</v>
      </c>
      <c r="E155" s="12" t="s">
        <v>48</v>
      </c>
      <c r="F155" s="12" t="s">
        <v>117</v>
      </c>
      <c r="G155" s="12" t="s">
        <v>26</v>
      </c>
      <c r="H155" s="12" t="s">
        <v>530</v>
      </c>
      <c r="I155" s="12" t="s">
        <v>808</v>
      </c>
      <c r="J155" s="20" t="s">
        <v>818</v>
      </c>
      <c r="K155" s="21">
        <f t="shared" si="3"/>
        <v>75</v>
      </c>
      <c r="L155" s="12">
        <v>75</v>
      </c>
      <c r="M155" s="12"/>
      <c r="N155" s="13"/>
      <c r="O155" s="13" t="s">
        <v>174</v>
      </c>
      <c r="P155" s="22" t="s">
        <v>819</v>
      </c>
      <c r="Q155" s="22" t="s">
        <v>820</v>
      </c>
      <c r="R155" s="15" t="s">
        <v>821</v>
      </c>
      <c r="S155" s="26"/>
    </row>
    <row r="156" spans="1:19" ht="69" customHeight="1">
      <c r="A156" s="11">
        <v>153</v>
      </c>
      <c r="B156" s="11" t="s">
        <v>93</v>
      </c>
      <c r="C156" s="12" t="s">
        <v>822</v>
      </c>
      <c r="D156" s="12" t="s">
        <v>169</v>
      </c>
      <c r="E156" s="12" t="s">
        <v>48</v>
      </c>
      <c r="F156" s="12" t="s">
        <v>823</v>
      </c>
      <c r="G156" s="12" t="s">
        <v>26</v>
      </c>
      <c r="H156" s="12" t="s">
        <v>530</v>
      </c>
      <c r="I156" s="12" t="s">
        <v>808</v>
      </c>
      <c r="J156" s="20" t="s">
        <v>824</v>
      </c>
      <c r="K156" s="21">
        <f t="shared" si="3"/>
        <v>220</v>
      </c>
      <c r="L156" s="12">
        <v>220</v>
      </c>
      <c r="M156" s="12"/>
      <c r="N156" s="13"/>
      <c r="O156" s="13" t="s">
        <v>174</v>
      </c>
      <c r="P156" s="22" t="s">
        <v>825</v>
      </c>
      <c r="Q156" s="22" t="s">
        <v>820</v>
      </c>
      <c r="R156" s="15" t="s">
        <v>533</v>
      </c>
      <c r="S156" s="26"/>
    </row>
    <row r="157" spans="1:19" ht="76.5" customHeight="1">
      <c r="A157" s="11">
        <v>154</v>
      </c>
      <c r="B157" s="11" t="s">
        <v>93</v>
      </c>
      <c r="C157" s="12" t="s">
        <v>826</v>
      </c>
      <c r="D157" s="12" t="s">
        <v>169</v>
      </c>
      <c r="E157" s="12" t="s">
        <v>48</v>
      </c>
      <c r="F157" s="12" t="s">
        <v>827</v>
      </c>
      <c r="G157" s="12" t="s">
        <v>26</v>
      </c>
      <c r="H157" s="12" t="s">
        <v>530</v>
      </c>
      <c r="I157" s="12" t="s">
        <v>808</v>
      </c>
      <c r="J157" s="20" t="s">
        <v>828</v>
      </c>
      <c r="K157" s="21">
        <f t="shared" si="3"/>
        <v>140</v>
      </c>
      <c r="L157" s="12">
        <v>140</v>
      </c>
      <c r="M157" s="12"/>
      <c r="N157" s="13"/>
      <c r="O157" s="13" t="s">
        <v>174</v>
      </c>
      <c r="P157" s="22" t="s">
        <v>829</v>
      </c>
      <c r="Q157" s="22" t="s">
        <v>820</v>
      </c>
      <c r="R157" s="15" t="s">
        <v>533</v>
      </c>
      <c r="S157" s="26"/>
    </row>
    <row r="158" spans="1:19" ht="76.5" customHeight="1">
      <c r="A158" s="11">
        <v>155</v>
      </c>
      <c r="B158" s="11" t="s">
        <v>93</v>
      </c>
      <c r="C158" s="12" t="s">
        <v>830</v>
      </c>
      <c r="D158" s="12" t="s">
        <v>169</v>
      </c>
      <c r="E158" s="12" t="s">
        <v>48</v>
      </c>
      <c r="F158" s="12" t="s">
        <v>831</v>
      </c>
      <c r="G158" s="12" t="s">
        <v>26</v>
      </c>
      <c r="H158" s="12" t="s">
        <v>530</v>
      </c>
      <c r="I158" s="12" t="s">
        <v>808</v>
      </c>
      <c r="J158" s="20" t="s">
        <v>832</v>
      </c>
      <c r="K158" s="21">
        <f t="shared" si="3"/>
        <v>60</v>
      </c>
      <c r="L158" s="12">
        <v>60</v>
      </c>
      <c r="M158" s="12"/>
      <c r="N158" s="13"/>
      <c r="O158" s="13" t="s">
        <v>174</v>
      </c>
      <c r="P158" s="22" t="s">
        <v>833</v>
      </c>
      <c r="Q158" s="22" t="s">
        <v>820</v>
      </c>
      <c r="R158" s="15" t="s">
        <v>533</v>
      </c>
      <c r="S158" s="26"/>
    </row>
    <row r="159" spans="1:19" ht="76.5" customHeight="1">
      <c r="A159" s="11">
        <v>156</v>
      </c>
      <c r="B159" s="11" t="s">
        <v>93</v>
      </c>
      <c r="C159" s="12" t="s">
        <v>834</v>
      </c>
      <c r="D159" s="12" t="s">
        <v>169</v>
      </c>
      <c r="E159" s="12" t="s">
        <v>48</v>
      </c>
      <c r="F159" s="12" t="s">
        <v>95</v>
      </c>
      <c r="G159" s="12" t="s">
        <v>26</v>
      </c>
      <c r="H159" s="12" t="s">
        <v>530</v>
      </c>
      <c r="I159" s="12" t="s">
        <v>808</v>
      </c>
      <c r="J159" s="20" t="s">
        <v>835</v>
      </c>
      <c r="K159" s="21">
        <f t="shared" si="3"/>
        <v>90</v>
      </c>
      <c r="L159" s="12">
        <v>90</v>
      </c>
      <c r="M159" s="12"/>
      <c r="N159" s="13"/>
      <c r="O159" s="13" t="s">
        <v>174</v>
      </c>
      <c r="P159" s="22" t="s">
        <v>836</v>
      </c>
      <c r="Q159" s="22" t="s">
        <v>820</v>
      </c>
      <c r="R159" s="15" t="s">
        <v>821</v>
      </c>
      <c r="S159" s="26"/>
    </row>
    <row r="160" spans="1:19" ht="59.1" customHeight="1">
      <c r="A160" s="11">
        <v>157</v>
      </c>
      <c r="B160" s="11" t="s">
        <v>93</v>
      </c>
      <c r="C160" s="12" t="s">
        <v>837</v>
      </c>
      <c r="D160" s="12" t="s">
        <v>169</v>
      </c>
      <c r="E160" s="12" t="s">
        <v>48</v>
      </c>
      <c r="F160" s="12" t="s">
        <v>100</v>
      </c>
      <c r="G160" s="12" t="s">
        <v>26</v>
      </c>
      <c r="H160" s="12" t="s">
        <v>530</v>
      </c>
      <c r="I160" s="12" t="s">
        <v>808</v>
      </c>
      <c r="J160" s="20" t="s">
        <v>838</v>
      </c>
      <c r="K160" s="21">
        <f t="shared" si="3"/>
        <v>200</v>
      </c>
      <c r="L160" s="12">
        <v>200</v>
      </c>
      <c r="M160" s="12"/>
      <c r="N160" s="13"/>
      <c r="O160" s="13" t="s">
        <v>174</v>
      </c>
      <c r="P160" s="22" t="s">
        <v>839</v>
      </c>
      <c r="Q160" s="22" t="s">
        <v>820</v>
      </c>
      <c r="R160" s="15" t="s">
        <v>840</v>
      </c>
      <c r="S160" s="26"/>
    </row>
    <row r="161" spans="1:19" ht="96.75" customHeight="1">
      <c r="A161" s="11">
        <v>158</v>
      </c>
      <c r="B161" s="11" t="s">
        <v>93</v>
      </c>
      <c r="C161" s="12" t="s">
        <v>841</v>
      </c>
      <c r="D161" s="12" t="s">
        <v>169</v>
      </c>
      <c r="E161" s="12" t="s">
        <v>48</v>
      </c>
      <c r="F161" s="12" t="s">
        <v>328</v>
      </c>
      <c r="G161" s="12" t="s">
        <v>26</v>
      </c>
      <c r="H161" s="12" t="s">
        <v>530</v>
      </c>
      <c r="I161" s="12" t="s">
        <v>808</v>
      </c>
      <c r="J161" s="20" t="s">
        <v>842</v>
      </c>
      <c r="K161" s="21">
        <f t="shared" si="3"/>
        <v>900</v>
      </c>
      <c r="L161" s="12">
        <v>900</v>
      </c>
      <c r="M161" s="12"/>
      <c r="N161" s="13"/>
      <c r="O161" s="13" t="s">
        <v>174</v>
      </c>
      <c r="P161" s="22" t="s">
        <v>843</v>
      </c>
      <c r="Q161" s="22" t="s">
        <v>820</v>
      </c>
      <c r="R161" s="15" t="s">
        <v>437</v>
      </c>
      <c r="S161" s="26" t="s">
        <v>1497</v>
      </c>
    </row>
    <row r="162" spans="1:19" ht="65.25" customHeight="1">
      <c r="A162" s="11">
        <v>159</v>
      </c>
      <c r="B162" s="11" t="s">
        <v>93</v>
      </c>
      <c r="C162" s="12" t="s">
        <v>844</v>
      </c>
      <c r="D162" s="12" t="s">
        <v>169</v>
      </c>
      <c r="E162" s="12" t="s">
        <v>588</v>
      </c>
      <c r="F162" s="12" t="s">
        <v>432</v>
      </c>
      <c r="G162" s="12" t="s">
        <v>26</v>
      </c>
      <c r="H162" s="12" t="s">
        <v>807</v>
      </c>
      <c r="I162" s="12" t="s">
        <v>808</v>
      </c>
      <c r="J162" s="20" t="s">
        <v>845</v>
      </c>
      <c r="K162" s="21">
        <f t="shared" si="3"/>
        <v>150</v>
      </c>
      <c r="L162" s="12">
        <v>150</v>
      </c>
      <c r="M162" s="12"/>
      <c r="N162" s="13"/>
      <c r="O162" s="13" t="s">
        <v>174</v>
      </c>
      <c r="P162" s="22" t="s">
        <v>846</v>
      </c>
      <c r="Q162" s="22" t="s">
        <v>820</v>
      </c>
      <c r="R162" s="15" t="s">
        <v>437</v>
      </c>
      <c r="S162" s="26" t="s">
        <v>847</v>
      </c>
    </row>
    <row r="163" spans="1:19" ht="93" customHeight="1">
      <c r="A163" s="11">
        <v>160</v>
      </c>
      <c r="B163" s="11" t="s">
        <v>93</v>
      </c>
      <c r="C163" s="12" t="s">
        <v>848</v>
      </c>
      <c r="D163" s="12" t="s">
        <v>169</v>
      </c>
      <c r="E163" s="12" t="s">
        <v>48</v>
      </c>
      <c r="F163" s="12" t="s">
        <v>93</v>
      </c>
      <c r="G163" s="12" t="s">
        <v>26</v>
      </c>
      <c r="H163" s="12" t="s">
        <v>807</v>
      </c>
      <c r="I163" s="12" t="s">
        <v>808</v>
      </c>
      <c r="J163" s="20" t="s">
        <v>849</v>
      </c>
      <c r="K163" s="21">
        <f t="shared" si="3"/>
        <v>300</v>
      </c>
      <c r="L163" s="12">
        <v>300</v>
      </c>
      <c r="M163" s="12"/>
      <c r="N163" s="13"/>
      <c r="O163" s="13" t="s">
        <v>174</v>
      </c>
      <c r="P163" s="22" t="s">
        <v>850</v>
      </c>
      <c r="Q163" s="22" t="s">
        <v>820</v>
      </c>
      <c r="R163" s="12" t="s">
        <v>437</v>
      </c>
      <c r="S163" s="24" t="s">
        <v>816</v>
      </c>
    </row>
    <row r="164" spans="1:19" ht="83.25" customHeight="1">
      <c r="A164" s="11">
        <v>161</v>
      </c>
      <c r="B164" s="11" t="s">
        <v>21</v>
      </c>
      <c r="C164" s="12" t="s">
        <v>851</v>
      </c>
      <c r="D164" s="12" t="s">
        <v>169</v>
      </c>
      <c r="E164" s="12" t="s">
        <v>48</v>
      </c>
      <c r="F164" s="12" t="s">
        <v>852</v>
      </c>
      <c r="G164" s="12" t="s">
        <v>26</v>
      </c>
      <c r="H164" s="12" t="s">
        <v>853</v>
      </c>
      <c r="I164" s="12" t="s">
        <v>808</v>
      </c>
      <c r="J164" s="20" t="s">
        <v>854</v>
      </c>
      <c r="K164" s="21">
        <f t="shared" si="3"/>
        <v>196</v>
      </c>
      <c r="L164" s="12">
        <v>176</v>
      </c>
      <c r="M164" s="12"/>
      <c r="N164" s="13">
        <v>20</v>
      </c>
      <c r="O164" s="13" t="s">
        <v>174</v>
      </c>
      <c r="P164" s="22" t="s">
        <v>855</v>
      </c>
      <c r="Q164" s="22" t="s">
        <v>856</v>
      </c>
      <c r="R164" s="12" t="s">
        <v>857</v>
      </c>
      <c r="S164" s="25"/>
    </row>
    <row r="165" spans="1:19" ht="68.25" customHeight="1">
      <c r="A165" s="11">
        <v>162</v>
      </c>
      <c r="B165" s="11" t="s">
        <v>151</v>
      </c>
      <c r="C165" s="12" t="s">
        <v>858</v>
      </c>
      <c r="D165" s="12" t="s">
        <v>169</v>
      </c>
      <c r="E165" s="12" t="s">
        <v>48</v>
      </c>
      <c r="F165" s="12" t="s">
        <v>151</v>
      </c>
      <c r="G165" s="12" t="s">
        <v>26</v>
      </c>
      <c r="H165" s="12" t="s">
        <v>859</v>
      </c>
      <c r="I165" s="12" t="s">
        <v>561</v>
      </c>
      <c r="J165" s="20" t="s">
        <v>860</v>
      </c>
      <c r="K165" s="21">
        <f t="shared" si="3"/>
        <v>380</v>
      </c>
      <c r="L165" s="12">
        <v>380</v>
      </c>
      <c r="M165" s="12"/>
      <c r="N165" s="13"/>
      <c r="O165" s="13" t="s">
        <v>602</v>
      </c>
      <c r="P165" s="22" t="s">
        <v>861</v>
      </c>
      <c r="Q165" s="22" t="s">
        <v>862</v>
      </c>
      <c r="R165" s="12"/>
      <c r="S165" s="25"/>
    </row>
    <row r="166" spans="1:19" ht="59.1" customHeight="1">
      <c r="A166" s="11">
        <v>163</v>
      </c>
      <c r="B166" s="11" t="s">
        <v>151</v>
      </c>
      <c r="C166" s="12" t="s">
        <v>863</v>
      </c>
      <c r="D166" s="12" t="s">
        <v>169</v>
      </c>
      <c r="E166" s="12" t="s">
        <v>48</v>
      </c>
      <c r="F166" s="12" t="s">
        <v>864</v>
      </c>
      <c r="G166" s="12" t="s">
        <v>26</v>
      </c>
      <c r="H166" s="12" t="s">
        <v>865</v>
      </c>
      <c r="I166" s="12" t="s">
        <v>808</v>
      </c>
      <c r="J166" s="20" t="s">
        <v>866</v>
      </c>
      <c r="K166" s="21">
        <f t="shared" si="3"/>
        <v>180</v>
      </c>
      <c r="L166" s="12">
        <v>180</v>
      </c>
      <c r="M166" s="12"/>
      <c r="N166" s="13"/>
      <c r="O166" s="13" t="s">
        <v>126</v>
      </c>
      <c r="P166" s="22" t="s">
        <v>867</v>
      </c>
      <c r="Q166" s="22" t="s">
        <v>868</v>
      </c>
      <c r="R166" s="12" t="s">
        <v>189</v>
      </c>
      <c r="S166" s="25"/>
    </row>
    <row r="167" spans="1:19" ht="69" customHeight="1">
      <c r="A167" s="11">
        <v>164</v>
      </c>
      <c r="B167" s="11" t="s">
        <v>151</v>
      </c>
      <c r="C167" s="12" t="s">
        <v>869</v>
      </c>
      <c r="D167" s="12" t="s">
        <v>169</v>
      </c>
      <c r="E167" s="12" t="s">
        <v>48</v>
      </c>
      <c r="F167" s="12" t="s">
        <v>317</v>
      </c>
      <c r="G167" s="12" t="s">
        <v>26</v>
      </c>
      <c r="H167" s="12" t="s">
        <v>677</v>
      </c>
      <c r="I167" s="12" t="s">
        <v>808</v>
      </c>
      <c r="J167" s="20" t="s">
        <v>870</v>
      </c>
      <c r="K167" s="21">
        <f t="shared" si="3"/>
        <v>100</v>
      </c>
      <c r="L167" s="12">
        <v>100</v>
      </c>
      <c r="M167" s="12"/>
      <c r="N167" s="13"/>
      <c r="O167" s="13" t="s">
        <v>126</v>
      </c>
      <c r="P167" s="22" t="s">
        <v>871</v>
      </c>
      <c r="Q167" s="22" t="s">
        <v>872</v>
      </c>
      <c r="R167" s="12" t="s">
        <v>189</v>
      </c>
      <c r="S167" s="25"/>
    </row>
    <row r="168" spans="1:19" ht="78.75" customHeight="1">
      <c r="A168" s="11">
        <v>165</v>
      </c>
      <c r="B168" s="11" t="s">
        <v>80</v>
      </c>
      <c r="C168" s="12" t="s">
        <v>873</v>
      </c>
      <c r="D168" s="12" t="s">
        <v>169</v>
      </c>
      <c r="E168" s="12" t="s">
        <v>48</v>
      </c>
      <c r="F168" s="12" t="s">
        <v>874</v>
      </c>
      <c r="G168" s="12" t="s">
        <v>26</v>
      </c>
      <c r="H168" s="12" t="s">
        <v>875</v>
      </c>
      <c r="I168" s="12" t="s">
        <v>808</v>
      </c>
      <c r="J168" s="20" t="s">
        <v>876</v>
      </c>
      <c r="K168" s="21">
        <f t="shared" si="3"/>
        <v>200</v>
      </c>
      <c r="L168" s="12">
        <v>200</v>
      </c>
      <c r="M168" s="12"/>
      <c r="N168" s="13"/>
      <c r="O168" s="13" t="s">
        <v>126</v>
      </c>
      <c r="P168" s="22" t="s">
        <v>877</v>
      </c>
      <c r="Q168" s="22" t="s">
        <v>878</v>
      </c>
      <c r="R168" s="12" t="s">
        <v>471</v>
      </c>
      <c r="S168" s="25"/>
    </row>
    <row r="169" spans="1:19" ht="89.25" customHeight="1">
      <c r="A169" s="11">
        <v>166</v>
      </c>
      <c r="B169" s="11" t="s">
        <v>80</v>
      </c>
      <c r="C169" s="12" t="s">
        <v>879</v>
      </c>
      <c r="D169" s="12" t="s">
        <v>169</v>
      </c>
      <c r="E169" s="12" t="s">
        <v>48</v>
      </c>
      <c r="F169" s="12" t="s">
        <v>693</v>
      </c>
      <c r="G169" s="12" t="s">
        <v>26</v>
      </c>
      <c r="H169" s="12" t="s">
        <v>875</v>
      </c>
      <c r="I169" s="12" t="s">
        <v>808</v>
      </c>
      <c r="J169" s="20" t="s">
        <v>880</v>
      </c>
      <c r="K169" s="21">
        <f t="shared" si="3"/>
        <v>220</v>
      </c>
      <c r="L169" s="12">
        <v>200</v>
      </c>
      <c r="M169" s="12">
        <v>20</v>
      </c>
      <c r="N169" s="13"/>
      <c r="O169" s="13" t="s">
        <v>126</v>
      </c>
      <c r="P169" s="22" t="s">
        <v>881</v>
      </c>
      <c r="Q169" s="22" t="s">
        <v>882</v>
      </c>
      <c r="R169" s="12" t="s">
        <v>471</v>
      </c>
      <c r="S169" s="25"/>
    </row>
    <row r="170" spans="1:19" ht="59.1" customHeight="1">
      <c r="A170" s="11">
        <v>167</v>
      </c>
      <c r="B170" s="11" t="s">
        <v>80</v>
      </c>
      <c r="C170" s="12" t="s">
        <v>883</v>
      </c>
      <c r="D170" s="12" t="s">
        <v>169</v>
      </c>
      <c r="E170" s="12" t="s">
        <v>312</v>
      </c>
      <c r="F170" s="12" t="s">
        <v>884</v>
      </c>
      <c r="G170" s="12" t="s">
        <v>26</v>
      </c>
      <c r="H170" s="12" t="s">
        <v>885</v>
      </c>
      <c r="I170" s="12" t="s">
        <v>808</v>
      </c>
      <c r="J170" s="20" t="s">
        <v>886</v>
      </c>
      <c r="K170" s="21">
        <f t="shared" si="3"/>
        <v>198</v>
      </c>
      <c r="L170" s="12">
        <v>198</v>
      </c>
      <c r="M170" s="12"/>
      <c r="N170" s="13"/>
      <c r="O170" s="13" t="s">
        <v>174</v>
      </c>
      <c r="P170" s="22" t="s">
        <v>887</v>
      </c>
      <c r="Q170" s="22" t="s">
        <v>888</v>
      </c>
      <c r="R170" s="12" t="s">
        <v>471</v>
      </c>
      <c r="S170" s="25"/>
    </row>
    <row r="171" spans="1:19" ht="71.25" customHeight="1">
      <c r="A171" s="11">
        <v>168</v>
      </c>
      <c r="B171" s="11" t="s">
        <v>120</v>
      </c>
      <c r="C171" s="12" t="s">
        <v>889</v>
      </c>
      <c r="D171" s="12" t="s">
        <v>169</v>
      </c>
      <c r="E171" s="12" t="s">
        <v>48</v>
      </c>
      <c r="F171" s="12" t="s">
        <v>120</v>
      </c>
      <c r="G171" s="12" t="s">
        <v>26</v>
      </c>
      <c r="H171" s="12" t="s">
        <v>450</v>
      </c>
      <c r="I171" s="12" t="s">
        <v>890</v>
      </c>
      <c r="J171" s="20" t="s">
        <v>891</v>
      </c>
      <c r="K171" s="21">
        <f t="shared" si="3"/>
        <v>320</v>
      </c>
      <c r="L171" s="12">
        <v>300</v>
      </c>
      <c r="M171" s="12">
        <v>20</v>
      </c>
      <c r="N171" s="13"/>
      <c r="O171" s="13" t="s">
        <v>174</v>
      </c>
      <c r="P171" s="22" t="s">
        <v>892</v>
      </c>
      <c r="Q171" s="22" t="s">
        <v>893</v>
      </c>
      <c r="R171" s="12"/>
      <c r="S171" s="25"/>
    </row>
    <row r="172" spans="1:19" ht="135" customHeight="1">
      <c r="A172" s="11">
        <v>169</v>
      </c>
      <c r="B172" s="11" t="s">
        <v>120</v>
      </c>
      <c r="C172" s="12" t="s">
        <v>894</v>
      </c>
      <c r="D172" s="12" t="s">
        <v>895</v>
      </c>
      <c r="E172" s="12" t="s">
        <v>48</v>
      </c>
      <c r="F172" s="12" t="s">
        <v>120</v>
      </c>
      <c r="G172" s="12" t="s">
        <v>26</v>
      </c>
      <c r="H172" s="12" t="s">
        <v>450</v>
      </c>
      <c r="I172" s="12" t="s">
        <v>561</v>
      </c>
      <c r="J172" s="20" t="s">
        <v>896</v>
      </c>
      <c r="K172" s="21">
        <f t="shared" si="3"/>
        <v>564</v>
      </c>
      <c r="L172" s="12">
        <v>500</v>
      </c>
      <c r="M172" s="12">
        <v>64</v>
      </c>
      <c r="N172" s="13"/>
      <c r="O172" s="13" t="s">
        <v>174</v>
      </c>
      <c r="P172" s="22" t="s">
        <v>897</v>
      </c>
      <c r="Q172" s="22" t="s">
        <v>898</v>
      </c>
      <c r="R172" s="12"/>
      <c r="S172" s="25"/>
    </row>
    <row r="173" spans="1:19" ht="59.1" customHeight="1">
      <c r="A173" s="11">
        <v>170</v>
      </c>
      <c r="B173" s="11" t="s">
        <v>120</v>
      </c>
      <c r="C173" s="12" t="s">
        <v>899</v>
      </c>
      <c r="D173" s="12" t="s">
        <v>169</v>
      </c>
      <c r="E173" s="12" t="s">
        <v>48</v>
      </c>
      <c r="F173" s="12" t="s">
        <v>900</v>
      </c>
      <c r="G173" s="12" t="s">
        <v>26</v>
      </c>
      <c r="H173" s="12" t="s">
        <v>901</v>
      </c>
      <c r="I173" s="12" t="s">
        <v>808</v>
      </c>
      <c r="J173" s="20" t="s">
        <v>902</v>
      </c>
      <c r="K173" s="21">
        <f t="shared" si="3"/>
        <v>60</v>
      </c>
      <c r="L173" s="12">
        <v>50</v>
      </c>
      <c r="M173" s="12">
        <v>10</v>
      </c>
      <c r="N173" s="13"/>
      <c r="O173" s="13" t="s">
        <v>174</v>
      </c>
      <c r="P173" s="22" t="s">
        <v>903</v>
      </c>
      <c r="Q173" s="22" t="s">
        <v>904</v>
      </c>
      <c r="R173" s="12" t="s">
        <v>471</v>
      </c>
      <c r="S173" s="25"/>
    </row>
    <row r="174" spans="1:19" ht="100.5" customHeight="1">
      <c r="A174" s="11">
        <v>171</v>
      </c>
      <c r="B174" s="11" t="s">
        <v>161</v>
      </c>
      <c r="C174" s="12" t="s">
        <v>905</v>
      </c>
      <c r="D174" s="12" t="s">
        <v>169</v>
      </c>
      <c r="E174" s="12" t="s">
        <v>48</v>
      </c>
      <c r="F174" s="12" t="s">
        <v>501</v>
      </c>
      <c r="G174" s="12" t="s">
        <v>26</v>
      </c>
      <c r="H174" s="12" t="s">
        <v>906</v>
      </c>
      <c r="I174" s="12" t="s">
        <v>808</v>
      </c>
      <c r="J174" s="20" t="s">
        <v>907</v>
      </c>
      <c r="K174" s="21">
        <f t="shared" si="3"/>
        <v>200</v>
      </c>
      <c r="L174" s="12">
        <v>200</v>
      </c>
      <c r="M174" s="12"/>
      <c r="N174" s="13"/>
      <c r="O174" s="13" t="s">
        <v>503</v>
      </c>
      <c r="P174" s="22" t="s">
        <v>908</v>
      </c>
      <c r="Q174" s="22" t="s">
        <v>300</v>
      </c>
      <c r="R174" s="12" t="s">
        <v>406</v>
      </c>
      <c r="S174" s="25"/>
    </row>
    <row r="175" spans="1:19" ht="99.75" customHeight="1">
      <c r="A175" s="11">
        <v>172</v>
      </c>
      <c r="B175" s="11" t="s">
        <v>161</v>
      </c>
      <c r="C175" s="12" t="s">
        <v>909</v>
      </c>
      <c r="D175" s="12" t="s">
        <v>169</v>
      </c>
      <c r="E175" s="12" t="s">
        <v>48</v>
      </c>
      <c r="F175" s="12" t="s">
        <v>485</v>
      </c>
      <c r="G175" s="12">
        <v>2024</v>
      </c>
      <c r="H175" s="12" t="s">
        <v>409</v>
      </c>
      <c r="I175" s="12" t="s">
        <v>561</v>
      </c>
      <c r="J175" s="20" t="s">
        <v>910</v>
      </c>
      <c r="K175" s="21">
        <f t="shared" si="3"/>
        <v>300</v>
      </c>
      <c r="L175" s="12">
        <v>300</v>
      </c>
      <c r="M175" s="12"/>
      <c r="N175" s="13"/>
      <c r="O175" s="13" t="s">
        <v>911</v>
      </c>
      <c r="P175" s="22" t="s">
        <v>912</v>
      </c>
      <c r="Q175" s="22" t="s">
        <v>300</v>
      </c>
      <c r="R175" s="12"/>
      <c r="S175" s="24" t="s">
        <v>913</v>
      </c>
    </row>
    <row r="176" spans="1:19" ht="129" customHeight="1">
      <c r="A176" s="11">
        <v>173</v>
      </c>
      <c r="B176" s="11" t="s">
        <v>140</v>
      </c>
      <c r="C176" s="12" t="s">
        <v>914</v>
      </c>
      <c r="D176" s="12" t="s">
        <v>169</v>
      </c>
      <c r="E176" s="12" t="s">
        <v>48</v>
      </c>
      <c r="F176" s="12" t="s">
        <v>140</v>
      </c>
      <c r="G176" s="12" t="s">
        <v>26</v>
      </c>
      <c r="H176" s="12" t="s">
        <v>402</v>
      </c>
      <c r="I176" s="12" t="s">
        <v>561</v>
      </c>
      <c r="J176" s="20" t="s">
        <v>915</v>
      </c>
      <c r="K176" s="21">
        <f t="shared" si="3"/>
        <v>400</v>
      </c>
      <c r="L176" s="12">
        <v>400</v>
      </c>
      <c r="M176" s="12"/>
      <c r="N176" s="13"/>
      <c r="O176" s="13" t="s">
        <v>174</v>
      </c>
      <c r="P176" s="22" t="s">
        <v>916</v>
      </c>
      <c r="Q176" s="22" t="s">
        <v>405</v>
      </c>
      <c r="R176" s="12" t="s">
        <v>917</v>
      </c>
      <c r="S176" s="25"/>
    </row>
    <row r="177" spans="1:19" ht="59.1" customHeight="1">
      <c r="A177" s="11">
        <v>174</v>
      </c>
      <c r="B177" s="11" t="s">
        <v>140</v>
      </c>
      <c r="C177" s="12" t="s">
        <v>918</v>
      </c>
      <c r="D177" s="12" t="s">
        <v>169</v>
      </c>
      <c r="E177" s="12" t="s">
        <v>48</v>
      </c>
      <c r="F177" s="12" t="s">
        <v>919</v>
      </c>
      <c r="G177" s="12" t="s">
        <v>26</v>
      </c>
      <c r="H177" s="12" t="s">
        <v>662</v>
      </c>
      <c r="I177" s="12" t="s">
        <v>808</v>
      </c>
      <c r="J177" s="20" t="s">
        <v>920</v>
      </c>
      <c r="K177" s="21">
        <f t="shared" si="3"/>
        <v>51</v>
      </c>
      <c r="L177" s="12">
        <v>51</v>
      </c>
      <c r="M177" s="12"/>
      <c r="N177" s="13"/>
      <c r="O177" s="13" t="s">
        <v>174</v>
      </c>
      <c r="P177" s="22" t="s">
        <v>921</v>
      </c>
      <c r="Q177" s="22" t="s">
        <v>405</v>
      </c>
      <c r="R177" s="12" t="s">
        <v>406</v>
      </c>
      <c r="S177" s="25"/>
    </row>
    <row r="178" spans="1:19" ht="75.75" customHeight="1">
      <c r="A178" s="11">
        <v>175</v>
      </c>
      <c r="B178" s="11" t="s">
        <v>140</v>
      </c>
      <c r="C178" s="12" t="s">
        <v>922</v>
      </c>
      <c r="D178" s="12" t="s">
        <v>169</v>
      </c>
      <c r="E178" s="12" t="s">
        <v>24</v>
      </c>
      <c r="F178" s="12" t="s">
        <v>923</v>
      </c>
      <c r="G178" s="12" t="s">
        <v>26</v>
      </c>
      <c r="H178" s="12" t="s">
        <v>924</v>
      </c>
      <c r="I178" s="12" t="s">
        <v>808</v>
      </c>
      <c r="J178" s="20" t="s">
        <v>925</v>
      </c>
      <c r="K178" s="21">
        <f t="shared" si="3"/>
        <v>40</v>
      </c>
      <c r="L178" s="12">
        <v>40</v>
      </c>
      <c r="M178" s="12"/>
      <c r="N178" s="13"/>
      <c r="O178" s="13" t="s">
        <v>174</v>
      </c>
      <c r="P178" s="22" t="s">
        <v>926</v>
      </c>
      <c r="Q178" s="22" t="s">
        <v>927</v>
      </c>
      <c r="R178" s="12" t="s">
        <v>917</v>
      </c>
      <c r="S178" s="25"/>
    </row>
    <row r="179" spans="1:19" ht="59.1" customHeight="1">
      <c r="A179" s="11">
        <v>176</v>
      </c>
      <c r="B179" s="11" t="s">
        <v>244</v>
      </c>
      <c r="C179" s="12" t="s">
        <v>928</v>
      </c>
      <c r="D179" s="12" t="s">
        <v>169</v>
      </c>
      <c r="E179" s="12" t="s">
        <v>48</v>
      </c>
      <c r="F179" s="12" t="s">
        <v>929</v>
      </c>
      <c r="G179" s="12" t="s">
        <v>26</v>
      </c>
      <c r="H179" s="12" t="s">
        <v>930</v>
      </c>
      <c r="I179" s="12" t="s">
        <v>808</v>
      </c>
      <c r="J179" s="20" t="s">
        <v>931</v>
      </c>
      <c r="K179" s="21">
        <f t="shared" si="3"/>
        <v>480</v>
      </c>
      <c r="L179" s="12">
        <v>450</v>
      </c>
      <c r="M179" s="12">
        <v>30</v>
      </c>
      <c r="N179" s="13"/>
      <c r="O179" s="13" t="s">
        <v>174</v>
      </c>
      <c r="P179" s="22" t="s">
        <v>932</v>
      </c>
      <c r="Q179" s="22" t="s">
        <v>933</v>
      </c>
      <c r="R179" s="12" t="s">
        <v>406</v>
      </c>
      <c r="S179" s="25"/>
    </row>
    <row r="180" spans="1:19" ht="59.1" customHeight="1">
      <c r="A180" s="11">
        <v>177</v>
      </c>
      <c r="B180" s="11" t="s">
        <v>244</v>
      </c>
      <c r="C180" s="12" t="s">
        <v>934</v>
      </c>
      <c r="D180" s="12" t="s">
        <v>169</v>
      </c>
      <c r="E180" s="12" t="s">
        <v>48</v>
      </c>
      <c r="F180" s="12" t="s">
        <v>935</v>
      </c>
      <c r="G180" s="12" t="s">
        <v>26</v>
      </c>
      <c r="H180" s="12" t="s">
        <v>930</v>
      </c>
      <c r="I180" s="12" t="s">
        <v>808</v>
      </c>
      <c r="J180" s="20" t="s">
        <v>936</v>
      </c>
      <c r="K180" s="21">
        <f t="shared" si="3"/>
        <v>80</v>
      </c>
      <c r="L180" s="12">
        <v>70</v>
      </c>
      <c r="M180" s="12">
        <v>10</v>
      </c>
      <c r="N180" s="13"/>
      <c r="O180" s="13" t="s">
        <v>174</v>
      </c>
      <c r="P180" s="22" t="s">
        <v>555</v>
      </c>
      <c r="Q180" s="22" t="s">
        <v>937</v>
      </c>
      <c r="R180" s="12" t="s">
        <v>406</v>
      </c>
      <c r="S180" s="25"/>
    </row>
    <row r="181" spans="1:19" ht="59.1" customHeight="1">
      <c r="A181" s="11">
        <v>178</v>
      </c>
      <c r="B181" s="11" t="s">
        <v>244</v>
      </c>
      <c r="C181" s="12" t="s">
        <v>938</v>
      </c>
      <c r="D181" s="12" t="s">
        <v>169</v>
      </c>
      <c r="E181" s="12" t="s">
        <v>48</v>
      </c>
      <c r="F181" s="12" t="s">
        <v>939</v>
      </c>
      <c r="G181" s="12" t="s">
        <v>26</v>
      </c>
      <c r="H181" s="12" t="s">
        <v>930</v>
      </c>
      <c r="I181" s="12" t="s">
        <v>561</v>
      </c>
      <c r="J181" s="20" t="s">
        <v>940</v>
      </c>
      <c r="K181" s="21">
        <f t="shared" si="3"/>
        <v>150</v>
      </c>
      <c r="L181" s="12">
        <v>150</v>
      </c>
      <c r="M181" s="12"/>
      <c r="N181" s="13"/>
      <c r="O181" s="13" t="s">
        <v>174</v>
      </c>
      <c r="P181" s="22" t="s">
        <v>941</v>
      </c>
      <c r="Q181" s="22" t="s">
        <v>942</v>
      </c>
      <c r="R181" s="12" t="s">
        <v>406</v>
      </c>
      <c r="S181" s="25"/>
    </row>
    <row r="182" spans="1:19" ht="59.1" customHeight="1">
      <c r="A182" s="11">
        <v>179</v>
      </c>
      <c r="B182" s="11" t="s">
        <v>244</v>
      </c>
      <c r="C182" s="12" t="s">
        <v>943</v>
      </c>
      <c r="D182" s="12" t="s">
        <v>169</v>
      </c>
      <c r="E182" s="12" t="s">
        <v>48</v>
      </c>
      <c r="F182" s="12" t="s">
        <v>944</v>
      </c>
      <c r="G182" s="12" t="s">
        <v>26</v>
      </c>
      <c r="H182" s="12" t="s">
        <v>930</v>
      </c>
      <c r="I182" s="12" t="s">
        <v>808</v>
      </c>
      <c r="J182" s="20" t="s">
        <v>945</v>
      </c>
      <c r="K182" s="21">
        <f t="shared" si="3"/>
        <v>220</v>
      </c>
      <c r="L182" s="12">
        <v>110</v>
      </c>
      <c r="M182" s="12">
        <v>71</v>
      </c>
      <c r="N182" s="13">
        <v>39</v>
      </c>
      <c r="O182" s="13" t="s">
        <v>174</v>
      </c>
      <c r="P182" s="22" t="s">
        <v>946</v>
      </c>
      <c r="Q182" s="22" t="s">
        <v>947</v>
      </c>
      <c r="R182" s="12" t="s">
        <v>406</v>
      </c>
      <c r="S182" s="25"/>
    </row>
    <row r="183" spans="1:19" ht="59.1" customHeight="1">
      <c r="A183" s="11">
        <v>180</v>
      </c>
      <c r="B183" s="11" t="s">
        <v>244</v>
      </c>
      <c r="C183" s="12" t="s">
        <v>948</v>
      </c>
      <c r="D183" s="12" t="s">
        <v>169</v>
      </c>
      <c r="E183" s="12" t="s">
        <v>48</v>
      </c>
      <c r="F183" s="12" t="s">
        <v>566</v>
      </c>
      <c r="G183" s="12" t="s">
        <v>26</v>
      </c>
      <c r="H183" s="12" t="s">
        <v>949</v>
      </c>
      <c r="I183" s="12" t="s">
        <v>808</v>
      </c>
      <c r="J183" s="20" t="s">
        <v>950</v>
      </c>
      <c r="K183" s="21">
        <f t="shared" si="3"/>
        <v>100</v>
      </c>
      <c r="L183" s="12">
        <v>100</v>
      </c>
      <c r="M183" s="12"/>
      <c r="N183" s="13"/>
      <c r="O183" s="13" t="s">
        <v>174</v>
      </c>
      <c r="P183" s="22" t="s">
        <v>951</v>
      </c>
      <c r="Q183" s="22" t="s">
        <v>942</v>
      </c>
      <c r="R183" s="12" t="s">
        <v>952</v>
      </c>
      <c r="S183" s="25"/>
    </row>
    <row r="184" spans="1:19" ht="59.1" customHeight="1">
      <c r="A184" s="11">
        <v>181</v>
      </c>
      <c r="B184" s="11" t="s">
        <v>244</v>
      </c>
      <c r="C184" s="12" t="s">
        <v>953</v>
      </c>
      <c r="D184" s="12" t="s">
        <v>169</v>
      </c>
      <c r="E184" s="12" t="s">
        <v>48</v>
      </c>
      <c r="F184" s="12" t="s">
        <v>954</v>
      </c>
      <c r="G184" s="12" t="s">
        <v>26</v>
      </c>
      <c r="H184" s="12" t="s">
        <v>949</v>
      </c>
      <c r="I184" s="12" t="s">
        <v>808</v>
      </c>
      <c r="J184" s="20" t="s">
        <v>955</v>
      </c>
      <c r="K184" s="21">
        <f t="shared" si="3"/>
        <v>150</v>
      </c>
      <c r="L184" s="12">
        <v>150</v>
      </c>
      <c r="M184" s="12"/>
      <c r="N184" s="13"/>
      <c r="O184" s="13" t="s">
        <v>174</v>
      </c>
      <c r="P184" s="22" t="s">
        <v>956</v>
      </c>
      <c r="Q184" s="22" t="s">
        <v>957</v>
      </c>
      <c r="R184" s="12" t="s">
        <v>406</v>
      </c>
      <c r="S184" s="25"/>
    </row>
    <row r="185" spans="1:19" ht="88.5" customHeight="1">
      <c r="A185" s="11">
        <v>182</v>
      </c>
      <c r="B185" s="11" t="s">
        <v>74</v>
      </c>
      <c r="C185" s="12" t="s">
        <v>958</v>
      </c>
      <c r="D185" s="12" t="s">
        <v>169</v>
      </c>
      <c r="E185" s="12" t="s">
        <v>48</v>
      </c>
      <c r="F185" s="12" t="s">
        <v>74</v>
      </c>
      <c r="G185" s="12" t="s">
        <v>26</v>
      </c>
      <c r="H185" s="12" t="s">
        <v>959</v>
      </c>
      <c r="I185" s="12" t="s">
        <v>561</v>
      </c>
      <c r="J185" s="20" t="s">
        <v>960</v>
      </c>
      <c r="K185" s="21">
        <f t="shared" si="3"/>
        <v>400</v>
      </c>
      <c r="L185" s="12">
        <v>400</v>
      </c>
      <c r="M185" s="12"/>
      <c r="N185" s="13"/>
      <c r="O185" s="13" t="s">
        <v>602</v>
      </c>
      <c r="P185" s="22" t="s">
        <v>961</v>
      </c>
      <c r="Q185" s="22" t="s">
        <v>962</v>
      </c>
      <c r="R185" s="12"/>
      <c r="S185" s="25"/>
    </row>
    <row r="186" spans="1:19" ht="59.1" customHeight="1">
      <c r="A186" s="11">
        <v>183</v>
      </c>
      <c r="B186" s="11" t="s">
        <v>74</v>
      </c>
      <c r="C186" s="12" t="s">
        <v>963</v>
      </c>
      <c r="D186" s="12" t="s">
        <v>169</v>
      </c>
      <c r="E186" s="12" t="s">
        <v>48</v>
      </c>
      <c r="F186" s="12" t="s">
        <v>964</v>
      </c>
      <c r="G186" s="12" t="s">
        <v>26</v>
      </c>
      <c r="H186" s="12" t="s">
        <v>965</v>
      </c>
      <c r="I186" s="12" t="s">
        <v>808</v>
      </c>
      <c r="J186" s="20" t="s">
        <v>966</v>
      </c>
      <c r="K186" s="21">
        <f t="shared" si="3"/>
        <v>100</v>
      </c>
      <c r="L186" s="12">
        <v>100</v>
      </c>
      <c r="M186" s="12"/>
      <c r="N186" s="13"/>
      <c r="O186" s="13" t="s">
        <v>967</v>
      </c>
      <c r="P186" s="22" t="s">
        <v>968</v>
      </c>
      <c r="Q186" s="22" t="s">
        <v>544</v>
      </c>
      <c r="R186" s="12" t="s">
        <v>267</v>
      </c>
      <c r="S186" s="25"/>
    </row>
    <row r="187" spans="1:19" ht="79.5" customHeight="1">
      <c r="A187" s="11">
        <v>184</v>
      </c>
      <c r="B187" s="11" t="s">
        <v>64</v>
      </c>
      <c r="C187" s="12" t="s">
        <v>969</v>
      </c>
      <c r="D187" s="12" t="s">
        <v>169</v>
      </c>
      <c r="E187" s="12" t="s">
        <v>48</v>
      </c>
      <c r="F187" s="12" t="s">
        <v>71</v>
      </c>
      <c r="G187" s="12" t="s">
        <v>26</v>
      </c>
      <c r="H187" s="12" t="s">
        <v>970</v>
      </c>
      <c r="I187" s="12" t="s">
        <v>808</v>
      </c>
      <c r="J187" s="20" t="s">
        <v>971</v>
      </c>
      <c r="K187" s="21">
        <f t="shared" si="3"/>
        <v>200</v>
      </c>
      <c r="L187" s="12">
        <v>150</v>
      </c>
      <c r="M187" s="12">
        <v>50</v>
      </c>
      <c r="N187" s="13"/>
      <c r="O187" s="13" t="s">
        <v>441</v>
      </c>
      <c r="P187" s="22" t="s">
        <v>972</v>
      </c>
      <c r="Q187" s="22" t="s">
        <v>973</v>
      </c>
      <c r="R187" s="12" t="s">
        <v>974</v>
      </c>
      <c r="S187" s="25"/>
    </row>
    <row r="188" spans="1:19" ht="67.5" customHeight="1">
      <c r="A188" s="11">
        <v>185</v>
      </c>
      <c r="B188" s="11" t="s">
        <v>64</v>
      </c>
      <c r="C188" s="12" t="s">
        <v>975</v>
      </c>
      <c r="D188" s="12" t="s">
        <v>169</v>
      </c>
      <c r="E188" s="12" t="s">
        <v>48</v>
      </c>
      <c r="F188" s="12" t="s">
        <v>976</v>
      </c>
      <c r="G188" s="12" t="s">
        <v>26</v>
      </c>
      <c r="H188" s="12" t="s">
        <v>970</v>
      </c>
      <c r="I188" s="12" t="s">
        <v>808</v>
      </c>
      <c r="J188" s="20" t="s">
        <v>977</v>
      </c>
      <c r="K188" s="21">
        <f t="shared" si="3"/>
        <v>140</v>
      </c>
      <c r="L188" s="12">
        <v>100</v>
      </c>
      <c r="M188" s="12">
        <v>40</v>
      </c>
      <c r="N188" s="13"/>
      <c r="O188" s="13" t="s">
        <v>441</v>
      </c>
      <c r="P188" s="22" t="s">
        <v>978</v>
      </c>
      <c r="Q188" s="22" t="s">
        <v>979</v>
      </c>
      <c r="R188" s="12" t="s">
        <v>974</v>
      </c>
      <c r="S188" s="25"/>
    </row>
    <row r="189" spans="1:19" ht="59.1" customHeight="1">
      <c r="A189" s="11">
        <v>186</v>
      </c>
      <c r="B189" s="11" t="s">
        <v>167</v>
      </c>
      <c r="C189" s="12" t="s">
        <v>980</v>
      </c>
      <c r="D189" s="12" t="s">
        <v>169</v>
      </c>
      <c r="E189" s="12" t="s">
        <v>48</v>
      </c>
      <c r="F189" s="12" t="s">
        <v>981</v>
      </c>
      <c r="G189" s="12" t="s">
        <v>26</v>
      </c>
      <c r="H189" s="12" t="s">
        <v>982</v>
      </c>
      <c r="I189" s="12" t="s">
        <v>808</v>
      </c>
      <c r="J189" s="20" t="s">
        <v>983</v>
      </c>
      <c r="K189" s="21">
        <f t="shared" si="3"/>
        <v>70</v>
      </c>
      <c r="L189" s="12">
        <v>70</v>
      </c>
      <c r="M189" s="12"/>
      <c r="N189" s="13"/>
      <c r="O189" s="13" t="s">
        <v>30</v>
      </c>
      <c r="P189" s="22" t="s">
        <v>984</v>
      </c>
      <c r="Q189" s="22" t="s">
        <v>985</v>
      </c>
      <c r="R189" s="12" t="s">
        <v>471</v>
      </c>
      <c r="S189" s="25"/>
    </row>
    <row r="190" spans="1:19" ht="59.1" customHeight="1">
      <c r="A190" s="11">
        <v>187</v>
      </c>
      <c r="B190" s="11" t="s">
        <v>167</v>
      </c>
      <c r="C190" s="12" t="s">
        <v>986</v>
      </c>
      <c r="D190" s="12" t="s">
        <v>169</v>
      </c>
      <c r="E190" s="12" t="s">
        <v>48</v>
      </c>
      <c r="F190" s="12" t="s">
        <v>987</v>
      </c>
      <c r="G190" s="12" t="s">
        <v>26</v>
      </c>
      <c r="H190" s="12" t="s">
        <v>982</v>
      </c>
      <c r="I190" s="12" t="s">
        <v>808</v>
      </c>
      <c r="J190" s="20" t="s">
        <v>988</v>
      </c>
      <c r="K190" s="21">
        <f t="shared" si="3"/>
        <v>190</v>
      </c>
      <c r="L190" s="12">
        <v>190</v>
      </c>
      <c r="M190" s="12"/>
      <c r="N190" s="13"/>
      <c r="O190" s="13" t="s">
        <v>30</v>
      </c>
      <c r="P190" s="22" t="s">
        <v>989</v>
      </c>
      <c r="Q190" s="22" t="s">
        <v>985</v>
      </c>
      <c r="R190" s="12" t="s">
        <v>471</v>
      </c>
      <c r="S190" s="25"/>
    </row>
    <row r="191" spans="1:19" ht="59.1" customHeight="1">
      <c r="A191" s="11">
        <v>188</v>
      </c>
      <c r="B191" s="11" t="s">
        <v>167</v>
      </c>
      <c r="C191" s="12" t="s">
        <v>990</v>
      </c>
      <c r="D191" s="12" t="s">
        <v>169</v>
      </c>
      <c r="E191" s="12" t="s">
        <v>48</v>
      </c>
      <c r="F191" s="12" t="s">
        <v>991</v>
      </c>
      <c r="G191" s="12" t="s">
        <v>26</v>
      </c>
      <c r="H191" s="12" t="s">
        <v>992</v>
      </c>
      <c r="I191" s="12" t="s">
        <v>808</v>
      </c>
      <c r="J191" s="20" t="s">
        <v>988</v>
      </c>
      <c r="K191" s="21">
        <f t="shared" si="3"/>
        <v>100</v>
      </c>
      <c r="L191" s="12">
        <v>100</v>
      </c>
      <c r="M191" s="12"/>
      <c r="N191" s="13"/>
      <c r="O191" s="13" t="s">
        <v>30</v>
      </c>
      <c r="P191" s="22" t="s">
        <v>989</v>
      </c>
      <c r="Q191" s="22" t="s">
        <v>985</v>
      </c>
      <c r="R191" s="12" t="s">
        <v>471</v>
      </c>
      <c r="S191" s="25"/>
    </row>
    <row r="192" spans="1:19" ht="59.1" customHeight="1">
      <c r="A192" s="11">
        <v>189</v>
      </c>
      <c r="B192" s="11" t="s">
        <v>167</v>
      </c>
      <c r="C192" s="12" t="s">
        <v>993</v>
      </c>
      <c r="D192" s="12" t="s">
        <v>169</v>
      </c>
      <c r="E192" s="12" t="s">
        <v>48</v>
      </c>
      <c r="F192" s="12" t="s">
        <v>994</v>
      </c>
      <c r="G192" s="12" t="s">
        <v>26</v>
      </c>
      <c r="H192" s="12" t="s">
        <v>995</v>
      </c>
      <c r="I192" s="12" t="s">
        <v>561</v>
      </c>
      <c r="J192" s="20" t="s">
        <v>996</v>
      </c>
      <c r="K192" s="21">
        <f t="shared" si="3"/>
        <v>110</v>
      </c>
      <c r="L192" s="12">
        <v>110</v>
      </c>
      <c r="M192" s="12"/>
      <c r="N192" s="13"/>
      <c r="O192" s="13" t="s">
        <v>997</v>
      </c>
      <c r="P192" s="22" t="s">
        <v>998</v>
      </c>
      <c r="Q192" s="22" t="s">
        <v>999</v>
      </c>
      <c r="R192" s="12" t="s">
        <v>471</v>
      </c>
      <c r="S192" s="25"/>
    </row>
    <row r="193" spans="1:19" ht="135.75" customHeight="1">
      <c r="A193" s="11">
        <v>190</v>
      </c>
      <c r="B193" s="11" t="s">
        <v>294</v>
      </c>
      <c r="C193" s="12" t="s">
        <v>1000</v>
      </c>
      <c r="D193" s="12" t="s">
        <v>169</v>
      </c>
      <c r="E193" s="12" t="s">
        <v>312</v>
      </c>
      <c r="F193" s="12" t="s">
        <v>294</v>
      </c>
      <c r="G193" s="12" t="s">
        <v>26</v>
      </c>
      <c r="H193" s="12" t="s">
        <v>779</v>
      </c>
      <c r="I193" s="12" t="s">
        <v>808</v>
      </c>
      <c r="J193" s="20" t="s">
        <v>1001</v>
      </c>
      <c r="K193" s="21">
        <f t="shared" si="3"/>
        <v>420</v>
      </c>
      <c r="L193" s="12">
        <v>400</v>
      </c>
      <c r="M193" s="12">
        <v>20</v>
      </c>
      <c r="N193" s="13"/>
      <c r="O193" s="13" t="s">
        <v>174</v>
      </c>
      <c r="P193" s="22" t="s">
        <v>1002</v>
      </c>
      <c r="Q193" s="22" t="s">
        <v>392</v>
      </c>
      <c r="R193" s="12"/>
      <c r="S193" s="25"/>
    </row>
    <row r="194" spans="1:19" ht="59.1" customHeight="1">
      <c r="A194" s="11">
        <v>191</v>
      </c>
      <c r="B194" s="11" t="s">
        <v>294</v>
      </c>
      <c r="C194" s="12" t="s">
        <v>1003</v>
      </c>
      <c r="D194" s="12" t="s">
        <v>169</v>
      </c>
      <c r="E194" s="12" t="s">
        <v>312</v>
      </c>
      <c r="F194" s="12" t="s">
        <v>296</v>
      </c>
      <c r="G194" s="12" t="s">
        <v>26</v>
      </c>
      <c r="H194" s="12" t="s">
        <v>779</v>
      </c>
      <c r="I194" s="12" t="s">
        <v>808</v>
      </c>
      <c r="J194" s="20" t="s">
        <v>1004</v>
      </c>
      <c r="K194" s="21">
        <f t="shared" si="3"/>
        <v>140</v>
      </c>
      <c r="L194" s="12">
        <v>140</v>
      </c>
      <c r="M194" s="12"/>
      <c r="N194" s="13"/>
      <c r="O194" s="13" t="s">
        <v>174</v>
      </c>
      <c r="P194" s="22" t="s">
        <v>1005</v>
      </c>
      <c r="Q194" s="22" t="s">
        <v>300</v>
      </c>
      <c r="R194" s="12" t="s">
        <v>267</v>
      </c>
      <c r="S194" s="25"/>
    </row>
    <row r="195" spans="1:19" ht="59.1" customHeight="1">
      <c r="A195" s="11">
        <v>192</v>
      </c>
      <c r="B195" s="11" t="s">
        <v>294</v>
      </c>
      <c r="C195" s="12" t="s">
        <v>1006</v>
      </c>
      <c r="D195" s="12" t="s">
        <v>169</v>
      </c>
      <c r="E195" s="12" t="s">
        <v>48</v>
      </c>
      <c r="F195" s="12" t="s">
        <v>1007</v>
      </c>
      <c r="G195" s="12" t="s">
        <v>26</v>
      </c>
      <c r="H195" s="12" t="s">
        <v>1008</v>
      </c>
      <c r="I195" s="12" t="s">
        <v>808</v>
      </c>
      <c r="J195" s="20" t="s">
        <v>1009</v>
      </c>
      <c r="K195" s="21">
        <f t="shared" si="3"/>
        <v>110</v>
      </c>
      <c r="L195" s="12">
        <v>110</v>
      </c>
      <c r="M195" s="12"/>
      <c r="N195" s="13"/>
      <c r="O195" s="13" t="s">
        <v>174</v>
      </c>
      <c r="P195" s="22" t="s">
        <v>1010</v>
      </c>
      <c r="Q195" s="22" t="s">
        <v>1011</v>
      </c>
      <c r="R195" s="12" t="s">
        <v>1012</v>
      </c>
      <c r="S195" s="25"/>
    </row>
    <row r="196" spans="1:19" ht="59.1" customHeight="1">
      <c r="A196" s="11">
        <v>193</v>
      </c>
      <c r="B196" s="11" t="s">
        <v>294</v>
      </c>
      <c r="C196" s="12" t="s">
        <v>1013</v>
      </c>
      <c r="D196" s="12" t="s">
        <v>169</v>
      </c>
      <c r="E196" s="12" t="s">
        <v>48</v>
      </c>
      <c r="F196" s="12" t="s">
        <v>1014</v>
      </c>
      <c r="G196" s="12" t="s">
        <v>26</v>
      </c>
      <c r="H196" s="12" t="s">
        <v>1008</v>
      </c>
      <c r="I196" s="12" t="s">
        <v>808</v>
      </c>
      <c r="J196" s="20" t="s">
        <v>1015</v>
      </c>
      <c r="K196" s="21">
        <f t="shared" ref="K196:K259" si="4">SUM(L196:N196)</f>
        <v>120</v>
      </c>
      <c r="L196" s="12">
        <v>120</v>
      </c>
      <c r="M196" s="12"/>
      <c r="N196" s="13"/>
      <c r="O196" s="13" t="s">
        <v>174</v>
      </c>
      <c r="P196" s="22" t="s">
        <v>1016</v>
      </c>
      <c r="Q196" s="22" t="s">
        <v>1017</v>
      </c>
      <c r="R196" s="12" t="s">
        <v>267</v>
      </c>
      <c r="S196" s="25"/>
    </row>
    <row r="197" spans="1:19" ht="59.1" customHeight="1">
      <c r="A197" s="11">
        <v>194</v>
      </c>
      <c r="B197" s="11" t="s">
        <v>294</v>
      </c>
      <c r="C197" s="12" t="s">
        <v>1018</v>
      </c>
      <c r="D197" s="12" t="s">
        <v>169</v>
      </c>
      <c r="E197" s="12" t="s">
        <v>48</v>
      </c>
      <c r="F197" s="12" t="s">
        <v>778</v>
      </c>
      <c r="G197" s="12" t="s">
        <v>26</v>
      </c>
      <c r="H197" s="12" t="s">
        <v>1008</v>
      </c>
      <c r="I197" s="12" t="s">
        <v>808</v>
      </c>
      <c r="J197" s="20" t="s">
        <v>1019</v>
      </c>
      <c r="K197" s="21">
        <f t="shared" si="4"/>
        <v>60</v>
      </c>
      <c r="L197" s="12">
        <v>60</v>
      </c>
      <c r="M197" s="12"/>
      <c r="N197" s="13"/>
      <c r="O197" s="13" t="s">
        <v>174</v>
      </c>
      <c r="P197" s="22" t="s">
        <v>1020</v>
      </c>
      <c r="Q197" s="22" t="s">
        <v>306</v>
      </c>
      <c r="R197" s="12" t="s">
        <v>267</v>
      </c>
      <c r="S197" s="25"/>
    </row>
    <row r="198" spans="1:19" ht="59.1" customHeight="1">
      <c r="A198" s="11">
        <v>195</v>
      </c>
      <c r="B198" s="11" t="s">
        <v>40</v>
      </c>
      <c r="C198" s="12" t="s">
        <v>1021</v>
      </c>
      <c r="D198" s="12" t="s">
        <v>169</v>
      </c>
      <c r="E198" s="12" t="s">
        <v>48</v>
      </c>
      <c r="F198" s="12" t="s">
        <v>49</v>
      </c>
      <c r="G198" s="12" t="s">
        <v>26</v>
      </c>
      <c r="H198" s="12" t="s">
        <v>202</v>
      </c>
      <c r="I198" s="12" t="s">
        <v>808</v>
      </c>
      <c r="J198" s="20" t="s">
        <v>1022</v>
      </c>
      <c r="K198" s="21">
        <f t="shared" si="4"/>
        <v>80</v>
      </c>
      <c r="L198" s="12">
        <v>80</v>
      </c>
      <c r="M198" s="12"/>
      <c r="N198" s="13"/>
      <c r="O198" s="13" t="s">
        <v>126</v>
      </c>
      <c r="P198" s="22" t="s">
        <v>1023</v>
      </c>
      <c r="Q198" s="22" t="s">
        <v>1024</v>
      </c>
      <c r="R198" s="12" t="s">
        <v>267</v>
      </c>
      <c r="S198" s="25"/>
    </row>
    <row r="199" spans="1:19" ht="59.1" customHeight="1">
      <c r="A199" s="11">
        <v>196</v>
      </c>
      <c r="B199" s="11" t="s">
        <v>40</v>
      </c>
      <c r="C199" s="12" t="s">
        <v>1025</v>
      </c>
      <c r="D199" s="12" t="s">
        <v>169</v>
      </c>
      <c r="E199" s="12" t="s">
        <v>48</v>
      </c>
      <c r="F199" s="12" t="s">
        <v>57</v>
      </c>
      <c r="G199" s="12" t="s">
        <v>26</v>
      </c>
      <c r="H199" s="12" t="s">
        <v>202</v>
      </c>
      <c r="I199" s="12" t="s">
        <v>808</v>
      </c>
      <c r="J199" s="20" t="s">
        <v>832</v>
      </c>
      <c r="K199" s="21">
        <f t="shared" si="4"/>
        <v>60</v>
      </c>
      <c r="L199" s="12">
        <v>15</v>
      </c>
      <c r="M199" s="12">
        <v>45</v>
      </c>
      <c r="N199" s="13"/>
      <c r="O199" s="13" t="s">
        <v>126</v>
      </c>
      <c r="P199" s="22" t="s">
        <v>1026</v>
      </c>
      <c r="Q199" s="22" t="s">
        <v>1027</v>
      </c>
      <c r="R199" s="12" t="s">
        <v>189</v>
      </c>
      <c r="S199" s="25"/>
    </row>
    <row r="200" spans="1:19" ht="72.75" customHeight="1">
      <c r="A200" s="11">
        <v>197</v>
      </c>
      <c r="B200" s="11" t="s">
        <v>259</v>
      </c>
      <c r="C200" s="12" t="s">
        <v>1028</v>
      </c>
      <c r="D200" s="12" t="s">
        <v>169</v>
      </c>
      <c r="E200" s="12" t="s">
        <v>48</v>
      </c>
      <c r="F200" s="12" t="s">
        <v>1029</v>
      </c>
      <c r="G200" s="12" t="s">
        <v>26</v>
      </c>
      <c r="H200" s="12" t="s">
        <v>1030</v>
      </c>
      <c r="I200" s="12" t="s">
        <v>808</v>
      </c>
      <c r="J200" s="20" t="s">
        <v>1031</v>
      </c>
      <c r="K200" s="21">
        <f t="shared" si="4"/>
        <v>400</v>
      </c>
      <c r="L200" s="12">
        <v>200</v>
      </c>
      <c r="M200" s="12"/>
      <c r="N200" s="13">
        <v>200</v>
      </c>
      <c r="O200" s="13" t="s">
        <v>1032</v>
      </c>
      <c r="P200" s="22" t="s">
        <v>1033</v>
      </c>
      <c r="Q200" s="22" t="s">
        <v>1034</v>
      </c>
      <c r="R200" s="12" t="s">
        <v>1035</v>
      </c>
      <c r="S200" s="25"/>
    </row>
    <row r="201" spans="1:19" ht="90.75" customHeight="1">
      <c r="A201" s="11">
        <v>198</v>
      </c>
      <c r="B201" s="11" t="s">
        <v>259</v>
      </c>
      <c r="C201" s="12" t="s">
        <v>1036</v>
      </c>
      <c r="D201" s="12" t="s">
        <v>169</v>
      </c>
      <c r="E201" s="12" t="s">
        <v>48</v>
      </c>
      <c r="F201" s="12" t="s">
        <v>1037</v>
      </c>
      <c r="G201" s="12" t="s">
        <v>26</v>
      </c>
      <c r="H201" s="12" t="s">
        <v>1038</v>
      </c>
      <c r="I201" s="12" t="s">
        <v>808</v>
      </c>
      <c r="J201" s="20" t="s">
        <v>1039</v>
      </c>
      <c r="K201" s="21">
        <f t="shared" si="4"/>
        <v>250</v>
      </c>
      <c r="L201" s="12">
        <v>250</v>
      </c>
      <c r="M201" s="12"/>
      <c r="N201" s="13"/>
      <c r="O201" s="13" t="s">
        <v>1032</v>
      </c>
      <c r="P201" s="22" t="s">
        <v>1040</v>
      </c>
      <c r="Q201" s="22" t="s">
        <v>1034</v>
      </c>
      <c r="R201" s="12" t="s">
        <v>1035</v>
      </c>
      <c r="S201" s="25"/>
    </row>
    <row r="202" spans="1:19" ht="59.1" customHeight="1">
      <c r="A202" s="11">
        <v>199</v>
      </c>
      <c r="B202" s="11" t="s">
        <v>259</v>
      </c>
      <c r="C202" s="12" t="s">
        <v>1041</v>
      </c>
      <c r="D202" s="12" t="s">
        <v>169</v>
      </c>
      <c r="E202" s="12" t="s">
        <v>48</v>
      </c>
      <c r="F202" s="12" t="s">
        <v>723</v>
      </c>
      <c r="G202" s="12" t="s">
        <v>26</v>
      </c>
      <c r="H202" s="12" t="s">
        <v>1042</v>
      </c>
      <c r="I202" s="12" t="s">
        <v>808</v>
      </c>
      <c r="J202" s="20" t="s">
        <v>1043</v>
      </c>
      <c r="K202" s="21">
        <f t="shared" si="4"/>
        <v>30</v>
      </c>
      <c r="L202" s="12">
        <v>30</v>
      </c>
      <c r="M202" s="12"/>
      <c r="N202" s="13"/>
      <c r="O202" s="13" t="s">
        <v>725</v>
      </c>
      <c r="P202" s="22" t="s">
        <v>1044</v>
      </c>
      <c r="Q202" s="22" t="s">
        <v>1045</v>
      </c>
      <c r="R202" s="12" t="s">
        <v>267</v>
      </c>
      <c r="S202" s="25"/>
    </row>
    <row r="203" spans="1:19" ht="59.1" customHeight="1">
      <c r="A203" s="11">
        <v>200</v>
      </c>
      <c r="B203" s="11" t="s">
        <v>259</v>
      </c>
      <c r="C203" s="12" t="s">
        <v>1046</v>
      </c>
      <c r="D203" s="12" t="s">
        <v>169</v>
      </c>
      <c r="E203" s="12" t="s">
        <v>48</v>
      </c>
      <c r="F203" s="12" t="s">
        <v>269</v>
      </c>
      <c r="G203" s="12" t="s">
        <v>26</v>
      </c>
      <c r="H203" s="12" t="s">
        <v>1042</v>
      </c>
      <c r="I203" s="12" t="s">
        <v>808</v>
      </c>
      <c r="J203" s="20" t="s">
        <v>1047</v>
      </c>
      <c r="K203" s="21">
        <f t="shared" si="4"/>
        <v>50</v>
      </c>
      <c r="L203" s="12">
        <v>50</v>
      </c>
      <c r="M203" s="12"/>
      <c r="N203" s="13"/>
      <c r="O203" s="13" t="s">
        <v>269</v>
      </c>
      <c r="P203" s="22" t="s">
        <v>1048</v>
      </c>
      <c r="Q203" s="22" t="s">
        <v>1049</v>
      </c>
      <c r="R203" s="12" t="s">
        <v>267</v>
      </c>
      <c r="S203" s="25"/>
    </row>
    <row r="204" spans="1:19" ht="78" customHeight="1">
      <c r="A204" s="11">
        <v>201</v>
      </c>
      <c r="B204" s="11" t="s">
        <v>339</v>
      </c>
      <c r="C204" s="12" t="s">
        <v>1050</v>
      </c>
      <c r="D204" s="12" t="s">
        <v>169</v>
      </c>
      <c r="E204" s="12" t="s">
        <v>48</v>
      </c>
      <c r="F204" s="12" t="s">
        <v>339</v>
      </c>
      <c r="G204" s="12" t="s">
        <v>26</v>
      </c>
      <c r="H204" s="12" t="s">
        <v>1051</v>
      </c>
      <c r="I204" s="12" t="s">
        <v>808</v>
      </c>
      <c r="J204" s="20" t="s">
        <v>1052</v>
      </c>
      <c r="K204" s="21">
        <f t="shared" si="4"/>
        <v>900</v>
      </c>
      <c r="L204" s="12">
        <v>900</v>
      </c>
      <c r="M204" s="12"/>
      <c r="N204" s="13"/>
      <c r="O204" s="13" t="s">
        <v>1053</v>
      </c>
      <c r="P204" s="22" t="s">
        <v>1054</v>
      </c>
      <c r="Q204" s="22" t="s">
        <v>1055</v>
      </c>
      <c r="R204" s="12"/>
      <c r="S204" s="25"/>
    </row>
    <row r="205" spans="1:19" ht="59.1" customHeight="1">
      <c r="A205" s="11">
        <v>202</v>
      </c>
      <c r="B205" s="11" t="s">
        <v>93</v>
      </c>
      <c r="C205" s="12" t="s">
        <v>1056</v>
      </c>
      <c r="D205" s="12" t="s">
        <v>169</v>
      </c>
      <c r="E205" s="12" t="s">
        <v>48</v>
      </c>
      <c r="F205" s="12" t="s">
        <v>93</v>
      </c>
      <c r="G205" s="12" t="s">
        <v>26</v>
      </c>
      <c r="H205" s="12" t="s">
        <v>807</v>
      </c>
      <c r="I205" s="12" t="s">
        <v>808</v>
      </c>
      <c r="J205" s="20" t="s">
        <v>1057</v>
      </c>
      <c r="K205" s="21">
        <f t="shared" si="4"/>
        <v>610</v>
      </c>
      <c r="L205" s="12">
        <v>610</v>
      </c>
      <c r="M205" s="12"/>
      <c r="N205" s="13"/>
      <c r="O205" s="13" t="s">
        <v>174</v>
      </c>
      <c r="P205" s="22" t="s">
        <v>1058</v>
      </c>
      <c r="Q205" s="22" t="s">
        <v>820</v>
      </c>
      <c r="R205" s="12" t="s">
        <v>437</v>
      </c>
      <c r="S205" s="24" t="s">
        <v>1059</v>
      </c>
    </row>
    <row r="206" spans="1:19" ht="59.1" customHeight="1">
      <c r="A206" s="11">
        <v>203</v>
      </c>
      <c r="B206" s="11" t="s">
        <v>93</v>
      </c>
      <c r="C206" s="12" t="s">
        <v>1060</v>
      </c>
      <c r="D206" s="12" t="s">
        <v>169</v>
      </c>
      <c r="E206" s="12" t="s">
        <v>588</v>
      </c>
      <c r="F206" s="12" t="s">
        <v>529</v>
      </c>
      <c r="G206" s="12" t="s">
        <v>26</v>
      </c>
      <c r="H206" s="12" t="s">
        <v>433</v>
      </c>
      <c r="I206" s="12" t="s">
        <v>808</v>
      </c>
      <c r="J206" s="20" t="s">
        <v>1061</v>
      </c>
      <c r="K206" s="21">
        <f t="shared" si="4"/>
        <v>70</v>
      </c>
      <c r="L206" s="12">
        <v>70</v>
      </c>
      <c r="M206" s="12"/>
      <c r="N206" s="13"/>
      <c r="O206" s="13" t="s">
        <v>174</v>
      </c>
      <c r="P206" s="22" t="s">
        <v>1062</v>
      </c>
      <c r="Q206" s="22" t="s">
        <v>1063</v>
      </c>
      <c r="R206" s="15"/>
      <c r="S206" s="26"/>
    </row>
    <row r="207" spans="1:19" ht="59.1" customHeight="1">
      <c r="A207" s="11">
        <v>204</v>
      </c>
      <c r="B207" s="11" t="s">
        <v>93</v>
      </c>
      <c r="C207" s="12" t="s">
        <v>1064</v>
      </c>
      <c r="D207" s="12" t="s">
        <v>122</v>
      </c>
      <c r="E207" s="12" t="s">
        <v>48</v>
      </c>
      <c r="F207" s="12" t="s">
        <v>535</v>
      </c>
      <c r="G207" s="12" t="s">
        <v>26</v>
      </c>
      <c r="H207" s="12" t="s">
        <v>807</v>
      </c>
      <c r="I207" s="12" t="s">
        <v>808</v>
      </c>
      <c r="J207" s="20" t="s">
        <v>1065</v>
      </c>
      <c r="K207" s="21">
        <f t="shared" si="4"/>
        <v>120</v>
      </c>
      <c r="L207" s="12">
        <v>120</v>
      </c>
      <c r="M207" s="12"/>
      <c r="N207" s="13"/>
      <c r="O207" s="13" t="s">
        <v>174</v>
      </c>
      <c r="P207" s="22" t="s">
        <v>1066</v>
      </c>
      <c r="Q207" s="22" t="s">
        <v>1063</v>
      </c>
      <c r="R207" s="12"/>
      <c r="S207" s="25"/>
    </row>
    <row r="208" spans="1:19" ht="59.1" customHeight="1">
      <c r="A208" s="11">
        <v>205</v>
      </c>
      <c r="B208" s="11" t="s">
        <v>93</v>
      </c>
      <c r="C208" s="12" t="s">
        <v>1067</v>
      </c>
      <c r="D208" s="12" t="s">
        <v>169</v>
      </c>
      <c r="E208" s="12" t="s">
        <v>588</v>
      </c>
      <c r="F208" s="12" t="s">
        <v>432</v>
      </c>
      <c r="G208" s="12" t="s">
        <v>26</v>
      </c>
      <c r="H208" s="12" t="s">
        <v>433</v>
      </c>
      <c r="I208" s="12" t="s">
        <v>808</v>
      </c>
      <c r="J208" s="20" t="s">
        <v>1068</v>
      </c>
      <c r="K208" s="21">
        <f t="shared" si="4"/>
        <v>80</v>
      </c>
      <c r="L208" s="12">
        <v>80</v>
      </c>
      <c r="M208" s="12"/>
      <c r="N208" s="13"/>
      <c r="O208" s="13" t="s">
        <v>174</v>
      </c>
      <c r="P208" s="22" t="s">
        <v>1069</v>
      </c>
      <c r="Q208" s="22" t="s">
        <v>1063</v>
      </c>
      <c r="R208" s="15"/>
      <c r="S208" s="26"/>
    </row>
    <row r="209" spans="1:19" ht="68.25" customHeight="1">
      <c r="A209" s="11">
        <v>206</v>
      </c>
      <c r="B209" s="11" t="s">
        <v>93</v>
      </c>
      <c r="C209" s="12" t="s">
        <v>1070</v>
      </c>
      <c r="D209" s="12" t="s">
        <v>169</v>
      </c>
      <c r="E209" s="12" t="s">
        <v>48</v>
      </c>
      <c r="F209" s="12" t="s">
        <v>432</v>
      </c>
      <c r="G209" s="12" t="s">
        <v>26</v>
      </c>
      <c r="H209" s="12" t="s">
        <v>433</v>
      </c>
      <c r="I209" s="12" t="s">
        <v>808</v>
      </c>
      <c r="J209" s="20" t="s">
        <v>1071</v>
      </c>
      <c r="K209" s="21">
        <f t="shared" si="4"/>
        <v>160</v>
      </c>
      <c r="L209" s="12">
        <v>160</v>
      </c>
      <c r="M209" s="12"/>
      <c r="N209" s="13"/>
      <c r="O209" s="13" t="s">
        <v>174</v>
      </c>
      <c r="P209" s="22" t="s">
        <v>1072</v>
      </c>
      <c r="Q209" s="22" t="s">
        <v>1063</v>
      </c>
      <c r="R209" s="15"/>
      <c r="S209" s="26"/>
    </row>
    <row r="210" spans="1:19" ht="59.1" customHeight="1">
      <c r="A210" s="11">
        <v>207</v>
      </c>
      <c r="B210" s="11" t="s">
        <v>93</v>
      </c>
      <c r="C210" s="12" t="s">
        <v>1073</v>
      </c>
      <c r="D210" s="12" t="s">
        <v>169</v>
      </c>
      <c r="E210" s="12" t="s">
        <v>48</v>
      </c>
      <c r="F210" s="12" t="s">
        <v>332</v>
      </c>
      <c r="G210" s="12" t="s">
        <v>26</v>
      </c>
      <c r="H210" s="12" t="s">
        <v>807</v>
      </c>
      <c r="I210" s="12" t="s">
        <v>808</v>
      </c>
      <c r="J210" s="20" t="s">
        <v>1074</v>
      </c>
      <c r="K210" s="21">
        <f t="shared" si="4"/>
        <v>500</v>
      </c>
      <c r="L210" s="12">
        <v>500</v>
      </c>
      <c r="M210" s="12"/>
      <c r="N210" s="13"/>
      <c r="O210" s="13" t="s">
        <v>126</v>
      </c>
      <c r="P210" s="22" t="s">
        <v>1075</v>
      </c>
      <c r="Q210" s="22" t="s">
        <v>820</v>
      </c>
      <c r="R210" s="15" t="s">
        <v>437</v>
      </c>
      <c r="S210" s="26" t="s">
        <v>816</v>
      </c>
    </row>
    <row r="211" spans="1:19" ht="91.5" customHeight="1">
      <c r="A211" s="11">
        <v>208</v>
      </c>
      <c r="B211" s="11" t="s">
        <v>93</v>
      </c>
      <c r="C211" s="12" t="s">
        <v>1076</v>
      </c>
      <c r="D211" s="12" t="s">
        <v>122</v>
      </c>
      <c r="E211" s="12" t="s">
        <v>48</v>
      </c>
      <c r="F211" s="12" t="s">
        <v>1077</v>
      </c>
      <c r="G211" s="12" t="s">
        <v>26</v>
      </c>
      <c r="H211" s="12" t="s">
        <v>807</v>
      </c>
      <c r="I211" s="12" t="s">
        <v>808</v>
      </c>
      <c r="J211" s="20" t="s">
        <v>1078</v>
      </c>
      <c r="K211" s="21">
        <f t="shared" si="4"/>
        <v>321</v>
      </c>
      <c r="L211" s="12">
        <v>301</v>
      </c>
      <c r="M211" s="12"/>
      <c r="N211" s="13">
        <v>20</v>
      </c>
      <c r="O211" s="13" t="s">
        <v>174</v>
      </c>
      <c r="P211" s="22" t="s">
        <v>1079</v>
      </c>
      <c r="Q211" s="22" t="s">
        <v>1063</v>
      </c>
      <c r="R211" s="12"/>
      <c r="S211" s="25"/>
    </row>
    <row r="212" spans="1:19" ht="59.1" customHeight="1">
      <c r="A212" s="11">
        <v>209</v>
      </c>
      <c r="B212" s="11" t="s">
        <v>93</v>
      </c>
      <c r="C212" s="12" t="s">
        <v>1080</v>
      </c>
      <c r="D212" s="12" t="s">
        <v>169</v>
      </c>
      <c r="E212" s="12" t="s">
        <v>588</v>
      </c>
      <c r="F212" s="12" t="s">
        <v>1081</v>
      </c>
      <c r="G212" s="12" t="s">
        <v>26</v>
      </c>
      <c r="H212" s="12" t="s">
        <v>433</v>
      </c>
      <c r="I212" s="12" t="s">
        <v>808</v>
      </c>
      <c r="J212" s="20" t="s">
        <v>1082</v>
      </c>
      <c r="K212" s="21">
        <f t="shared" si="4"/>
        <v>15</v>
      </c>
      <c r="L212" s="12">
        <v>15</v>
      </c>
      <c r="M212" s="12"/>
      <c r="N212" s="13"/>
      <c r="O212" s="13" t="s">
        <v>174</v>
      </c>
      <c r="P212" s="22" t="s">
        <v>1083</v>
      </c>
      <c r="Q212" s="22" t="s">
        <v>1063</v>
      </c>
      <c r="R212" s="15"/>
      <c r="S212" s="26"/>
    </row>
    <row r="213" spans="1:19" ht="59.1" customHeight="1">
      <c r="A213" s="11">
        <v>210</v>
      </c>
      <c r="B213" s="11" t="s">
        <v>93</v>
      </c>
      <c r="C213" s="12" t="s">
        <v>1084</v>
      </c>
      <c r="D213" s="12" t="s">
        <v>169</v>
      </c>
      <c r="E213" s="12" t="s">
        <v>48</v>
      </c>
      <c r="F213" s="12" t="s">
        <v>577</v>
      </c>
      <c r="G213" s="12" t="s">
        <v>26</v>
      </c>
      <c r="H213" s="12" t="s">
        <v>433</v>
      </c>
      <c r="I213" s="12" t="s">
        <v>808</v>
      </c>
      <c r="J213" s="20" t="s">
        <v>1085</v>
      </c>
      <c r="K213" s="21">
        <f t="shared" si="4"/>
        <v>50</v>
      </c>
      <c r="L213" s="12">
        <v>50</v>
      </c>
      <c r="M213" s="12"/>
      <c r="N213" s="13"/>
      <c r="O213" s="13" t="s">
        <v>174</v>
      </c>
      <c r="P213" s="22" t="s">
        <v>1086</v>
      </c>
      <c r="Q213" s="22" t="s">
        <v>1063</v>
      </c>
      <c r="R213" s="15"/>
      <c r="S213" s="26"/>
    </row>
    <row r="214" spans="1:19" ht="59.1" customHeight="1">
      <c r="A214" s="11">
        <v>211</v>
      </c>
      <c r="B214" s="11" t="s">
        <v>93</v>
      </c>
      <c r="C214" s="12" t="s">
        <v>1087</v>
      </c>
      <c r="D214" s="12" t="s">
        <v>169</v>
      </c>
      <c r="E214" s="12" t="s">
        <v>48</v>
      </c>
      <c r="F214" s="12" t="s">
        <v>478</v>
      </c>
      <c r="G214" s="12" t="s">
        <v>26</v>
      </c>
      <c r="H214" s="12" t="s">
        <v>433</v>
      </c>
      <c r="I214" s="12" t="s">
        <v>808</v>
      </c>
      <c r="J214" s="20" t="s">
        <v>1088</v>
      </c>
      <c r="K214" s="21">
        <f t="shared" si="4"/>
        <v>20</v>
      </c>
      <c r="L214" s="12">
        <v>20</v>
      </c>
      <c r="M214" s="12"/>
      <c r="N214" s="13"/>
      <c r="O214" s="13" t="s">
        <v>174</v>
      </c>
      <c r="P214" s="22" t="s">
        <v>1089</v>
      </c>
      <c r="Q214" s="22" t="s">
        <v>1063</v>
      </c>
      <c r="R214" s="15"/>
      <c r="S214" s="26"/>
    </row>
    <row r="215" spans="1:19" ht="59.1" customHeight="1">
      <c r="A215" s="11">
        <v>212</v>
      </c>
      <c r="B215" s="11" t="s">
        <v>93</v>
      </c>
      <c r="C215" s="12" t="s">
        <v>1090</v>
      </c>
      <c r="D215" s="12" t="s">
        <v>169</v>
      </c>
      <c r="E215" s="12" t="s">
        <v>48</v>
      </c>
      <c r="F215" s="12" t="s">
        <v>478</v>
      </c>
      <c r="G215" s="12" t="s">
        <v>26</v>
      </c>
      <c r="H215" s="12" t="s">
        <v>433</v>
      </c>
      <c r="I215" s="12" t="s">
        <v>808</v>
      </c>
      <c r="J215" s="20" t="s">
        <v>1091</v>
      </c>
      <c r="K215" s="21">
        <f t="shared" si="4"/>
        <v>20</v>
      </c>
      <c r="L215" s="12">
        <v>20</v>
      </c>
      <c r="M215" s="12"/>
      <c r="N215" s="13"/>
      <c r="O215" s="13" t="s">
        <v>174</v>
      </c>
      <c r="P215" s="22" t="s">
        <v>1092</v>
      </c>
      <c r="Q215" s="22" t="s">
        <v>1063</v>
      </c>
      <c r="R215" s="15"/>
      <c r="S215" s="26"/>
    </row>
    <row r="216" spans="1:19" ht="59.1" customHeight="1">
      <c r="A216" s="11">
        <v>213</v>
      </c>
      <c r="B216" s="11" t="s">
        <v>93</v>
      </c>
      <c r="C216" s="12" t="s">
        <v>1093</v>
      </c>
      <c r="D216" s="12" t="s">
        <v>169</v>
      </c>
      <c r="E216" s="12" t="s">
        <v>588</v>
      </c>
      <c r="F216" s="12" t="s">
        <v>1094</v>
      </c>
      <c r="G216" s="12" t="s">
        <v>26</v>
      </c>
      <c r="H216" s="12" t="s">
        <v>433</v>
      </c>
      <c r="I216" s="12" t="s">
        <v>808</v>
      </c>
      <c r="J216" s="20" t="s">
        <v>1095</v>
      </c>
      <c r="K216" s="21">
        <f t="shared" si="4"/>
        <v>30</v>
      </c>
      <c r="L216" s="12">
        <v>30</v>
      </c>
      <c r="M216" s="12"/>
      <c r="N216" s="13"/>
      <c r="O216" s="13" t="s">
        <v>174</v>
      </c>
      <c r="P216" s="22" t="s">
        <v>591</v>
      </c>
      <c r="Q216" s="22" t="s">
        <v>1063</v>
      </c>
      <c r="R216" s="15"/>
      <c r="S216" s="26"/>
    </row>
    <row r="217" spans="1:19" ht="59.1" customHeight="1">
      <c r="A217" s="11">
        <v>214</v>
      </c>
      <c r="B217" s="11" t="s">
        <v>93</v>
      </c>
      <c r="C217" s="12" t="s">
        <v>1096</v>
      </c>
      <c r="D217" s="12" t="s">
        <v>169</v>
      </c>
      <c r="E217" s="12" t="s">
        <v>588</v>
      </c>
      <c r="F217" s="12" t="s">
        <v>589</v>
      </c>
      <c r="G217" s="12" t="s">
        <v>26</v>
      </c>
      <c r="H217" s="12" t="s">
        <v>433</v>
      </c>
      <c r="I217" s="12" t="s">
        <v>808</v>
      </c>
      <c r="J217" s="20" t="s">
        <v>1097</v>
      </c>
      <c r="K217" s="21">
        <f t="shared" si="4"/>
        <v>57</v>
      </c>
      <c r="L217" s="12">
        <v>48</v>
      </c>
      <c r="M217" s="12"/>
      <c r="N217" s="13">
        <v>9</v>
      </c>
      <c r="O217" s="13" t="s">
        <v>174</v>
      </c>
      <c r="P217" s="22" t="s">
        <v>1098</v>
      </c>
      <c r="Q217" s="22" t="s">
        <v>1063</v>
      </c>
      <c r="R217" s="15"/>
      <c r="S217" s="26"/>
    </row>
    <row r="218" spans="1:19" ht="59.1" customHeight="1">
      <c r="A218" s="11">
        <v>215</v>
      </c>
      <c r="B218" s="11" t="s">
        <v>33</v>
      </c>
      <c r="C218" s="12" t="s">
        <v>1099</v>
      </c>
      <c r="D218" s="12" t="s">
        <v>169</v>
      </c>
      <c r="E218" s="12" t="s">
        <v>48</v>
      </c>
      <c r="F218" s="12" t="s">
        <v>1100</v>
      </c>
      <c r="G218" s="12" t="s">
        <v>26</v>
      </c>
      <c r="H218" s="12" t="s">
        <v>1101</v>
      </c>
      <c r="I218" s="12" t="s">
        <v>808</v>
      </c>
      <c r="J218" s="20" t="s">
        <v>1102</v>
      </c>
      <c r="K218" s="21">
        <f t="shared" si="4"/>
        <v>80</v>
      </c>
      <c r="L218" s="12">
        <v>80</v>
      </c>
      <c r="M218" s="12"/>
      <c r="N218" s="13"/>
      <c r="O218" s="13" t="s">
        <v>126</v>
      </c>
      <c r="P218" s="22" t="s">
        <v>1103</v>
      </c>
      <c r="Q218" s="22" t="s">
        <v>575</v>
      </c>
      <c r="R218" s="12"/>
      <c r="S218" s="25"/>
    </row>
    <row r="219" spans="1:19" ht="92.25" customHeight="1">
      <c r="A219" s="11">
        <v>216</v>
      </c>
      <c r="B219" s="11" t="s">
        <v>33</v>
      </c>
      <c r="C219" s="12" t="s">
        <v>1104</v>
      </c>
      <c r="D219" s="12" t="s">
        <v>169</v>
      </c>
      <c r="E219" s="12" t="s">
        <v>48</v>
      </c>
      <c r="F219" s="12" t="s">
        <v>1105</v>
      </c>
      <c r="G219" s="12" t="s">
        <v>26</v>
      </c>
      <c r="H219" s="12" t="s">
        <v>1106</v>
      </c>
      <c r="I219" s="12" t="s">
        <v>808</v>
      </c>
      <c r="J219" s="20" t="s">
        <v>1107</v>
      </c>
      <c r="K219" s="21">
        <f t="shared" si="4"/>
        <v>250</v>
      </c>
      <c r="L219" s="12">
        <v>220</v>
      </c>
      <c r="M219" s="12"/>
      <c r="N219" s="13">
        <v>30</v>
      </c>
      <c r="O219" s="13" t="s">
        <v>1108</v>
      </c>
      <c r="P219" s="22" t="s">
        <v>1109</v>
      </c>
      <c r="Q219" s="22" t="s">
        <v>1110</v>
      </c>
      <c r="R219" s="12"/>
      <c r="S219" s="25"/>
    </row>
    <row r="220" spans="1:19" ht="81" customHeight="1">
      <c r="A220" s="11">
        <v>217</v>
      </c>
      <c r="B220" s="11" t="s">
        <v>33</v>
      </c>
      <c r="C220" s="12" t="s">
        <v>1111</v>
      </c>
      <c r="D220" s="12" t="s">
        <v>169</v>
      </c>
      <c r="E220" s="12" t="s">
        <v>698</v>
      </c>
      <c r="F220" s="12" t="s">
        <v>628</v>
      </c>
      <c r="G220" s="12" t="s">
        <v>26</v>
      </c>
      <c r="H220" s="12" t="s">
        <v>1106</v>
      </c>
      <c r="I220" s="12" t="s">
        <v>808</v>
      </c>
      <c r="J220" s="20" t="s">
        <v>1112</v>
      </c>
      <c r="K220" s="21">
        <f t="shared" si="4"/>
        <v>45</v>
      </c>
      <c r="L220" s="12">
        <v>45</v>
      </c>
      <c r="M220" s="12"/>
      <c r="N220" s="13"/>
      <c r="O220" s="13" t="s">
        <v>126</v>
      </c>
      <c r="P220" s="22" t="s">
        <v>1113</v>
      </c>
      <c r="Q220" s="22" t="s">
        <v>1114</v>
      </c>
      <c r="R220" s="12"/>
      <c r="S220" s="25"/>
    </row>
    <row r="221" spans="1:19" ht="81" customHeight="1">
      <c r="A221" s="11">
        <v>218</v>
      </c>
      <c r="B221" s="11" t="s">
        <v>33</v>
      </c>
      <c r="C221" s="12" t="s">
        <v>1115</v>
      </c>
      <c r="D221" s="12" t="s">
        <v>169</v>
      </c>
      <c r="E221" s="12" t="s">
        <v>48</v>
      </c>
      <c r="F221" s="12" t="s">
        <v>633</v>
      </c>
      <c r="G221" s="12" t="s">
        <v>26</v>
      </c>
      <c r="H221" s="12" t="s">
        <v>1106</v>
      </c>
      <c r="I221" s="12" t="s">
        <v>808</v>
      </c>
      <c r="J221" s="20" t="s">
        <v>1116</v>
      </c>
      <c r="K221" s="21">
        <f t="shared" si="4"/>
        <v>150</v>
      </c>
      <c r="L221" s="12">
        <v>105</v>
      </c>
      <c r="M221" s="12">
        <v>45</v>
      </c>
      <c r="N221" s="13"/>
      <c r="O221" s="13" t="s">
        <v>1117</v>
      </c>
      <c r="P221" s="22" t="s">
        <v>1118</v>
      </c>
      <c r="Q221" s="22" t="s">
        <v>1119</v>
      </c>
      <c r="R221" s="12"/>
      <c r="S221" s="25"/>
    </row>
    <row r="222" spans="1:19" ht="90" customHeight="1">
      <c r="A222" s="11">
        <v>219</v>
      </c>
      <c r="B222" s="11" t="s">
        <v>33</v>
      </c>
      <c r="C222" s="12" t="s">
        <v>1120</v>
      </c>
      <c r="D222" s="12" t="s">
        <v>169</v>
      </c>
      <c r="E222" s="12" t="s">
        <v>48</v>
      </c>
      <c r="F222" s="12" t="s">
        <v>1121</v>
      </c>
      <c r="G222" s="12" t="s">
        <v>26</v>
      </c>
      <c r="H222" s="12" t="s">
        <v>181</v>
      </c>
      <c r="I222" s="12" t="s">
        <v>561</v>
      </c>
      <c r="J222" s="20" t="s">
        <v>1122</v>
      </c>
      <c r="K222" s="21">
        <f t="shared" si="4"/>
        <v>540</v>
      </c>
      <c r="L222" s="12">
        <v>530</v>
      </c>
      <c r="M222" s="12">
        <v>10</v>
      </c>
      <c r="N222" s="13">
        <v>0</v>
      </c>
      <c r="O222" s="13" t="s">
        <v>126</v>
      </c>
      <c r="P222" s="22" t="s">
        <v>1123</v>
      </c>
      <c r="Q222" s="22" t="s">
        <v>1124</v>
      </c>
      <c r="R222" s="12"/>
      <c r="S222" s="25"/>
    </row>
    <row r="223" spans="1:19" ht="103.5" customHeight="1">
      <c r="A223" s="11">
        <v>220</v>
      </c>
      <c r="B223" s="11" t="s">
        <v>33</v>
      </c>
      <c r="C223" s="12" t="s">
        <v>1125</v>
      </c>
      <c r="D223" s="12" t="s">
        <v>169</v>
      </c>
      <c r="E223" s="12" t="s">
        <v>48</v>
      </c>
      <c r="F223" s="12" t="s">
        <v>1126</v>
      </c>
      <c r="G223" s="12" t="s">
        <v>26</v>
      </c>
      <c r="H223" s="12" t="s">
        <v>181</v>
      </c>
      <c r="I223" s="12" t="s">
        <v>561</v>
      </c>
      <c r="J223" s="20" t="s">
        <v>1127</v>
      </c>
      <c r="K223" s="21">
        <f t="shared" si="4"/>
        <v>200</v>
      </c>
      <c r="L223" s="12">
        <v>180</v>
      </c>
      <c r="M223" s="12">
        <v>20</v>
      </c>
      <c r="N223" s="13">
        <v>0</v>
      </c>
      <c r="O223" s="13" t="s">
        <v>1117</v>
      </c>
      <c r="P223" s="22" t="s">
        <v>1128</v>
      </c>
      <c r="Q223" s="22" t="s">
        <v>1129</v>
      </c>
      <c r="R223" s="12"/>
      <c r="S223" s="25"/>
    </row>
    <row r="224" spans="1:19" ht="59.1" customHeight="1">
      <c r="A224" s="11">
        <v>221</v>
      </c>
      <c r="B224" s="11" t="s">
        <v>151</v>
      </c>
      <c r="C224" s="12" t="s">
        <v>1130</v>
      </c>
      <c r="D224" s="12" t="s">
        <v>169</v>
      </c>
      <c r="E224" s="12" t="s">
        <v>48</v>
      </c>
      <c r="F224" s="12" t="s">
        <v>1131</v>
      </c>
      <c r="G224" s="12" t="s">
        <v>26</v>
      </c>
      <c r="H224" s="12" t="s">
        <v>1132</v>
      </c>
      <c r="I224" s="12" t="s">
        <v>808</v>
      </c>
      <c r="J224" s="20" t="s">
        <v>1133</v>
      </c>
      <c r="K224" s="21">
        <f t="shared" si="4"/>
        <v>168.75</v>
      </c>
      <c r="L224" s="12">
        <v>148.75</v>
      </c>
      <c r="M224" s="12"/>
      <c r="N224" s="13">
        <v>20</v>
      </c>
      <c r="O224" s="13" t="s">
        <v>126</v>
      </c>
      <c r="P224" s="22" t="s">
        <v>1134</v>
      </c>
      <c r="Q224" s="22" t="s">
        <v>1135</v>
      </c>
      <c r="R224" s="12"/>
      <c r="S224" s="25"/>
    </row>
    <row r="225" spans="1:19" ht="67.5">
      <c r="A225" s="11">
        <v>222</v>
      </c>
      <c r="B225" s="11" t="s">
        <v>151</v>
      </c>
      <c r="C225" s="12" t="s">
        <v>1136</v>
      </c>
      <c r="D225" s="12" t="s">
        <v>169</v>
      </c>
      <c r="E225" s="12" t="s">
        <v>48</v>
      </c>
      <c r="F225" s="12" t="s">
        <v>1137</v>
      </c>
      <c r="G225" s="12" t="s">
        <v>26</v>
      </c>
      <c r="H225" s="12" t="s">
        <v>1138</v>
      </c>
      <c r="I225" s="12" t="s">
        <v>561</v>
      </c>
      <c r="J225" s="20" t="s">
        <v>1139</v>
      </c>
      <c r="K225" s="21">
        <f t="shared" si="4"/>
        <v>53</v>
      </c>
      <c r="L225" s="12">
        <v>45</v>
      </c>
      <c r="M225" s="12">
        <v>8</v>
      </c>
      <c r="N225" s="13"/>
      <c r="O225" s="13" t="s">
        <v>174</v>
      </c>
      <c r="P225" s="22" t="s">
        <v>1140</v>
      </c>
      <c r="Q225" s="22" t="s">
        <v>1141</v>
      </c>
      <c r="R225" s="12"/>
      <c r="S225" s="25"/>
    </row>
    <row r="226" spans="1:19" ht="59.1" customHeight="1">
      <c r="A226" s="11">
        <v>223</v>
      </c>
      <c r="B226" s="11" t="s">
        <v>80</v>
      </c>
      <c r="C226" s="12" t="s">
        <v>1142</v>
      </c>
      <c r="D226" s="12" t="s">
        <v>169</v>
      </c>
      <c r="E226" s="12" t="s">
        <v>48</v>
      </c>
      <c r="F226" s="12" t="s">
        <v>1143</v>
      </c>
      <c r="G226" s="12" t="s">
        <v>26</v>
      </c>
      <c r="H226" s="12" t="s">
        <v>875</v>
      </c>
      <c r="I226" s="12" t="s">
        <v>808</v>
      </c>
      <c r="J226" s="20" t="s">
        <v>1144</v>
      </c>
      <c r="K226" s="21">
        <f t="shared" si="4"/>
        <v>70</v>
      </c>
      <c r="L226" s="12">
        <v>70</v>
      </c>
      <c r="M226" s="12"/>
      <c r="N226" s="13"/>
      <c r="O226" s="13" t="s">
        <v>126</v>
      </c>
      <c r="P226" s="22" t="s">
        <v>1145</v>
      </c>
      <c r="Q226" s="22" t="s">
        <v>1146</v>
      </c>
      <c r="R226" s="12"/>
      <c r="S226" s="25"/>
    </row>
    <row r="227" spans="1:19" ht="78.75" customHeight="1">
      <c r="A227" s="11">
        <v>224</v>
      </c>
      <c r="B227" s="11" t="s">
        <v>80</v>
      </c>
      <c r="C227" s="12" t="s">
        <v>1147</v>
      </c>
      <c r="D227" s="12" t="s">
        <v>169</v>
      </c>
      <c r="E227" s="12" t="s">
        <v>48</v>
      </c>
      <c r="F227" s="12" t="s">
        <v>1148</v>
      </c>
      <c r="G227" s="12" t="s">
        <v>26</v>
      </c>
      <c r="H227" s="12" t="s">
        <v>875</v>
      </c>
      <c r="I227" s="12" t="s">
        <v>808</v>
      </c>
      <c r="J227" s="20" t="s">
        <v>1149</v>
      </c>
      <c r="K227" s="21">
        <f t="shared" si="4"/>
        <v>20</v>
      </c>
      <c r="L227" s="12">
        <v>20</v>
      </c>
      <c r="M227" s="12"/>
      <c r="N227" s="13"/>
      <c r="O227" s="13" t="s">
        <v>126</v>
      </c>
      <c r="P227" s="22" t="s">
        <v>1150</v>
      </c>
      <c r="Q227" s="22" t="s">
        <v>1151</v>
      </c>
      <c r="R227" s="12"/>
      <c r="S227" s="25"/>
    </row>
    <row r="228" spans="1:19" ht="99.75" customHeight="1">
      <c r="A228" s="11">
        <v>225</v>
      </c>
      <c r="B228" s="11" t="s">
        <v>80</v>
      </c>
      <c r="C228" s="12" t="s">
        <v>1152</v>
      </c>
      <c r="D228" s="12" t="s">
        <v>169</v>
      </c>
      <c r="E228" s="12" t="s">
        <v>48</v>
      </c>
      <c r="F228" s="12" t="s">
        <v>1153</v>
      </c>
      <c r="G228" s="12" t="s">
        <v>26</v>
      </c>
      <c r="H228" s="12" t="s">
        <v>885</v>
      </c>
      <c r="I228" s="12" t="s">
        <v>808</v>
      </c>
      <c r="J228" s="20" t="s">
        <v>1154</v>
      </c>
      <c r="K228" s="21">
        <f t="shared" si="4"/>
        <v>166</v>
      </c>
      <c r="L228" s="12">
        <v>166</v>
      </c>
      <c r="M228" s="12"/>
      <c r="N228" s="13"/>
      <c r="O228" s="13" t="s">
        <v>126</v>
      </c>
      <c r="P228" s="22" t="s">
        <v>1155</v>
      </c>
      <c r="Q228" s="22" t="s">
        <v>1156</v>
      </c>
      <c r="R228" s="12"/>
      <c r="S228" s="25"/>
    </row>
    <row r="229" spans="1:19" ht="59.1" customHeight="1">
      <c r="A229" s="11">
        <v>226</v>
      </c>
      <c r="B229" s="11" t="s">
        <v>80</v>
      </c>
      <c r="C229" s="12" t="s">
        <v>1157</v>
      </c>
      <c r="D229" s="12" t="s">
        <v>169</v>
      </c>
      <c r="E229" s="12" t="s">
        <v>48</v>
      </c>
      <c r="F229" s="12" t="s">
        <v>86</v>
      </c>
      <c r="G229" s="12" t="s">
        <v>26</v>
      </c>
      <c r="H229" s="12" t="s">
        <v>875</v>
      </c>
      <c r="I229" s="12" t="s">
        <v>808</v>
      </c>
      <c r="J229" s="20" t="s">
        <v>1158</v>
      </c>
      <c r="K229" s="21">
        <f t="shared" si="4"/>
        <v>47</v>
      </c>
      <c r="L229" s="12">
        <v>47</v>
      </c>
      <c r="M229" s="12"/>
      <c r="N229" s="13"/>
      <c r="O229" s="13" t="s">
        <v>126</v>
      </c>
      <c r="P229" s="22" t="s">
        <v>1159</v>
      </c>
      <c r="Q229" s="22" t="s">
        <v>1146</v>
      </c>
      <c r="R229" s="12"/>
      <c r="S229" s="25"/>
    </row>
    <row r="230" spans="1:19" ht="59.1" customHeight="1">
      <c r="A230" s="11">
        <v>227</v>
      </c>
      <c r="B230" s="11" t="s">
        <v>80</v>
      </c>
      <c r="C230" s="12" t="s">
        <v>1160</v>
      </c>
      <c r="D230" s="12" t="s">
        <v>169</v>
      </c>
      <c r="E230" s="12" t="s">
        <v>48</v>
      </c>
      <c r="F230" s="12" t="s">
        <v>683</v>
      </c>
      <c r="G230" s="12" t="s">
        <v>26</v>
      </c>
      <c r="H230" s="12" t="s">
        <v>875</v>
      </c>
      <c r="I230" s="12" t="s">
        <v>808</v>
      </c>
      <c r="J230" s="20" t="s">
        <v>1161</v>
      </c>
      <c r="K230" s="21">
        <f t="shared" si="4"/>
        <v>250</v>
      </c>
      <c r="L230" s="12">
        <v>250</v>
      </c>
      <c r="M230" s="12"/>
      <c r="N230" s="13"/>
      <c r="O230" s="13" t="s">
        <v>126</v>
      </c>
      <c r="P230" s="22" t="s">
        <v>1162</v>
      </c>
      <c r="Q230" s="22" t="s">
        <v>1163</v>
      </c>
      <c r="R230" s="12"/>
      <c r="S230" s="25"/>
    </row>
    <row r="231" spans="1:19" ht="59.1" customHeight="1">
      <c r="A231" s="11">
        <v>228</v>
      </c>
      <c r="B231" s="11" t="s">
        <v>80</v>
      </c>
      <c r="C231" s="12" t="s">
        <v>1164</v>
      </c>
      <c r="D231" s="12" t="s">
        <v>169</v>
      </c>
      <c r="E231" s="12" t="s">
        <v>48</v>
      </c>
      <c r="F231" s="12" t="s">
        <v>1165</v>
      </c>
      <c r="G231" s="12" t="s">
        <v>26</v>
      </c>
      <c r="H231" s="12" t="s">
        <v>875</v>
      </c>
      <c r="I231" s="12" t="s">
        <v>808</v>
      </c>
      <c r="J231" s="20" t="s">
        <v>1166</v>
      </c>
      <c r="K231" s="21">
        <f t="shared" si="4"/>
        <v>250</v>
      </c>
      <c r="L231" s="12">
        <v>250</v>
      </c>
      <c r="M231" s="12"/>
      <c r="N231" s="13"/>
      <c r="O231" s="13" t="s">
        <v>126</v>
      </c>
      <c r="P231" s="22" t="s">
        <v>1167</v>
      </c>
      <c r="Q231" s="22" t="s">
        <v>1168</v>
      </c>
      <c r="R231" s="12"/>
      <c r="S231" s="25"/>
    </row>
    <row r="232" spans="1:19" ht="59.1" customHeight="1">
      <c r="A232" s="11">
        <v>229</v>
      </c>
      <c r="B232" s="11" t="s">
        <v>80</v>
      </c>
      <c r="C232" s="12" t="s">
        <v>1169</v>
      </c>
      <c r="D232" s="12" t="s">
        <v>169</v>
      </c>
      <c r="E232" s="12" t="s">
        <v>48</v>
      </c>
      <c r="F232" s="12" t="s">
        <v>1170</v>
      </c>
      <c r="G232" s="12" t="s">
        <v>26</v>
      </c>
      <c r="H232" s="12" t="s">
        <v>885</v>
      </c>
      <c r="I232" s="12" t="s">
        <v>808</v>
      </c>
      <c r="J232" s="20" t="s">
        <v>1171</v>
      </c>
      <c r="K232" s="21">
        <f t="shared" si="4"/>
        <v>150</v>
      </c>
      <c r="L232" s="12">
        <v>150</v>
      </c>
      <c r="M232" s="12"/>
      <c r="N232" s="13"/>
      <c r="O232" s="13" t="s">
        <v>126</v>
      </c>
      <c r="P232" s="22" t="s">
        <v>1172</v>
      </c>
      <c r="Q232" s="22" t="s">
        <v>686</v>
      </c>
      <c r="R232" s="12"/>
      <c r="S232" s="25"/>
    </row>
    <row r="233" spans="1:19" ht="59.1" customHeight="1">
      <c r="A233" s="11">
        <v>230</v>
      </c>
      <c r="B233" s="11" t="s">
        <v>80</v>
      </c>
      <c r="C233" s="12" t="s">
        <v>1173</v>
      </c>
      <c r="D233" s="12" t="s">
        <v>169</v>
      </c>
      <c r="E233" s="12" t="s">
        <v>48</v>
      </c>
      <c r="F233" s="12" t="s">
        <v>693</v>
      </c>
      <c r="G233" s="12" t="s">
        <v>26</v>
      </c>
      <c r="H233" s="12" t="s">
        <v>875</v>
      </c>
      <c r="I233" s="12" t="s">
        <v>808</v>
      </c>
      <c r="J233" s="20" t="s">
        <v>1174</v>
      </c>
      <c r="K233" s="21">
        <f t="shared" si="4"/>
        <v>40</v>
      </c>
      <c r="L233" s="12">
        <v>40</v>
      </c>
      <c r="M233" s="12"/>
      <c r="N233" s="13"/>
      <c r="O233" s="13" t="s">
        <v>126</v>
      </c>
      <c r="P233" s="22" t="s">
        <v>1175</v>
      </c>
      <c r="Q233" s="22" t="s">
        <v>1176</v>
      </c>
      <c r="R233" s="12"/>
      <c r="S233" s="25"/>
    </row>
    <row r="234" spans="1:19" ht="59.1" customHeight="1">
      <c r="A234" s="11">
        <v>231</v>
      </c>
      <c r="B234" s="11" t="s">
        <v>120</v>
      </c>
      <c r="C234" s="12" t="s">
        <v>1177</v>
      </c>
      <c r="D234" s="12" t="s">
        <v>169</v>
      </c>
      <c r="E234" s="12" t="s">
        <v>48</v>
      </c>
      <c r="F234" s="12" t="s">
        <v>1178</v>
      </c>
      <c r="G234" s="12" t="s">
        <v>26</v>
      </c>
      <c r="H234" s="12" t="s">
        <v>1179</v>
      </c>
      <c r="I234" s="12" t="s">
        <v>808</v>
      </c>
      <c r="J234" s="20" t="s">
        <v>1180</v>
      </c>
      <c r="K234" s="21">
        <f t="shared" si="4"/>
        <v>60</v>
      </c>
      <c r="L234" s="12">
        <v>50</v>
      </c>
      <c r="M234" s="12">
        <v>10</v>
      </c>
      <c r="N234" s="13"/>
      <c r="O234" s="13" t="s">
        <v>126</v>
      </c>
      <c r="P234" s="22" t="s">
        <v>1181</v>
      </c>
      <c r="Q234" s="22" t="s">
        <v>1182</v>
      </c>
      <c r="R234" s="12"/>
      <c r="S234" s="25"/>
    </row>
    <row r="235" spans="1:19" ht="59.1" customHeight="1">
      <c r="A235" s="11">
        <v>232</v>
      </c>
      <c r="B235" s="11" t="s">
        <v>120</v>
      </c>
      <c r="C235" s="12" t="s">
        <v>1183</v>
      </c>
      <c r="D235" s="12" t="s">
        <v>169</v>
      </c>
      <c r="E235" s="12" t="s">
        <v>588</v>
      </c>
      <c r="F235" s="12" t="s">
        <v>1184</v>
      </c>
      <c r="G235" s="12" t="s">
        <v>26</v>
      </c>
      <c r="H235" s="12" t="s">
        <v>1179</v>
      </c>
      <c r="I235" s="12" t="s">
        <v>808</v>
      </c>
      <c r="J235" s="20" t="s">
        <v>1185</v>
      </c>
      <c r="K235" s="21">
        <f t="shared" si="4"/>
        <v>144</v>
      </c>
      <c r="L235" s="12">
        <v>120</v>
      </c>
      <c r="M235" s="12">
        <v>24</v>
      </c>
      <c r="N235" s="13"/>
      <c r="O235" s="13" t="s">
        <v>126</v>
      </c>
      <c r="P235" s="22" t="s">
        <v>1186</v>
      </c>
      <c r="Q235" s="22" t="s">
        <v>1187</v>
      </c>
      <c r="R235" s="12"/>
      <c r="S235" s="25"/>
    </row>
    <row r="236" spans="1:19" ht="59.1" customHeight="1">
      <c r="A236" s="11">
        <v>233</v>
      </c>
      <c r="B236" s="11" t="s">
        <v>120</v>
      </c>
      <c r="C236" s="12" t="s">
        <v>1188</v>
      </c>
      <c r="D236" s="12" t="s">
        <v>169</v>
      </c>
      <c r="E236" s="12" t="s">
        <v>48</v>
      </c>
      <c r="F236" s="12" t="s">
        <v>449</v>
      </c>
      <c r="G236" s="12" t="s">
        <v>26</v>
      </c>
      <c r="H236" s="12" t="s">
        <v>1179</v>
      </c>
      <c r="I236" s="12" t="s">
        <v>808</v>
      </c>
      <c r="J236" s="20" t="s">
        <v>1189</v>
      </c>
      <c r="K236" s="21">
        <f t="shared" si="4"/>
        <v>80</v>
      </c>
      <c r="L236" s="12">
        <v>64</v>
      </c>
      <c r="M236" s="12">
        <v>16</v>
      </c>
      <c r="N236" s="13"/>
      <c r="O236" s="13" t="s">
        <v>126</v>
      </c>
      <c r="P236" s="22" t="s">
        <v>1190</v>
      </c>
      <c r="Q236" s="22" t="s">
        <v>1191</v>
      </c>
      <c r="R236" s="12"/>
      <c r="S236" s="25"/>
    </row>
    <row r="237" spans="1:19" ht="59.1" customHeight="1">
      <c r="A237" s="11">
        <v>234</v>
      </c>
      <c r="B237" s="11" t="s">
        <v>120</v>
      </c>
      <c r="C237" s="12" t="s">
        <v>1192</v>
      </c>
      <c r="D237" s="12" t="s">
        <v>169</v>
      </c>
      <c r="E237" s="12" t="s">
        <v>48</v>
      </c>
      <c r="F237" s="12" t="s">
        <v>449</v>
      </c>
      <c r="G237" s="12" t="s">
        <v>26</v>
      </c>
      <c r="H237" s="12" t="s">
        <v>1179</v>
      </c>
      <c r="I237" s="12" t="s">
        <v>808</v>
      </c>
      <c r="J237" s="20" t="s">
        <v>1193</v>
      </c>
      <c r="K237" s="21">
        <f t="shared" si="4"/>
        <v>40</v>
      </c>
      <c r="L237" s="12">
        <v>32</v>
      </c>
      <c r="M237" s="12">
        <v>8</v>
      </c>
      <c r="N237" s="13"/>
      <c r="O237" s="13" t="s">
        <v>126</v>
      </c>
      <c r="P237" s="22" t="s">
        <v>1194</v>
      </c>
      <c r="Q237" s="22" t="s">
        <v>1191</v>
      </c>
      <c r="R237" s="12"/>
      <c r="S237" s="25"/>
    </row>
    <row r="238" spans="1:19" ht="59.1" customHeight="1">
      <c r="A238" s="11">
        <v>235</v>
      </c>
      <c r="B238" s="11" t="s">
        <v>120</v>
      </c>
      <c r="C238" s="12" t="s">
        <v>1195</v>
      </c>
      <c r="D238" s="12" t="s">
        <v>169</v>
      </c>
      <c r="E238" s="12" t="s">
        <v>48</v>
      </c>
      <c r="F238" s="12" t="s">
        <v>1196</v>
      </c>
      <c r="G238" s="12" t="s">
        <v>26</v>
      </c>
      <c r="H238" s="12" t="s">
        <v>1179</v>
      </c>
      <c r="I238" s="12" t="s">
        <v>808</v>
      </c>
      <c r="J238" s="20" t="s">
        <v>1197</v>
      </c>
      <c r="K238" s="21">
        <f t="shared" si="4"/>
        <v>40</v>
      </c>
      <c r="L238" s="12">
        <v>20</v>
      </c>
      <c r="M238" s="12">
        <v>20</v>
      </c>
      <c r="N238" s="13"/>
      <c r="O238" s="13" t="s">
        <v>1198</v>
      </c>
      <c r="P238" s="22" t="s">
        <v>1199</v>
      </c>
      <c r="Q238" s="22" t="s">
        <v>1200</v>
      </c>
      <c r="R238" s="12"/>
      <c r="S238" s="25"/>
    </row>
    <row r="239" spans="1:19" ht="83.25" customHeight="1">
      <c r="A239" s="11">
        <v>236</v>
      </c>
      <c r="B239" s="11" t="s">
        <v>120</v>
      </c>
      <c r="C239" s="12" t="s">
        <v>1201</v>
      </c>
      <c r="D239" s="12" t="s">
        <v>169</v>
      </c>
      <c r="E239" s="12" t="s">
        <v>48</v>
      </c>
      <c r="F239" s="12" t="s">
        <v>120</v>
      </c>
      <c r="G239" s="12" t="s">
        <v>26</v>
      </c>
      <c r="H239" s="12" t="s">
        <v>450</v>
      </c>
      <c r="I239" s="12" t="s">
        <v>561</v>
      </c>
      <c r="J239" s="20" t="s">
        <v>1202</v>
      </c>
      <c r="K239" s="21">
        <f t="shared" si="4"/>
        <v>572</v>
      </c>
      <c r="L239" s="12">
        <v>500</v>
      </c>
      <c r="M239" s="12"/>
      <c r="N239" s="13">
        <v>72</v>
      </c>
      <c r="O239" s="13" t="s">
        <v>174</v>
      </c>
      <c r="P239" s="22" t="s">
        <v>1203</v>
      </c>
      <c r="Q239" s="22" t="s">
        <v>1191</v>
      </c>
      <c r="R239" s="12"/>
      <c r="S239" s="25"/>
    </row>
    <row r="240" spans="1:19" ht="59.1" customHeight="1">
      <c r="A240" s="11">
        <v>237</v>
      </c>
      <c r="B240" s="11" t="s">
        <v>120</v>
      </c>
      <c r="C240" s="12" t="s">
        <v>1204</v>
      </c>
      <c r="D240" s="12" t="s">
        <v>169</v>
      </c>
      <c r="E240" s="12" t="s">
        <v>48</v>
      </c>
      <c r="F240" s="12" t="s">
        <v>129</v>
      </c>
      <c r="G240" s="12" t="s">
        <v>26</v>
      </c>
      <c r="H240" s="12" t="s">
        <v>1179</v>
      </c>
      <c r="I240" s="12" t="s">
        <v>808</v>
      </c>
      <c r="J240" s="20" t="s">
        <v>1205</v>
      </c>
      <c r="K240" s="21">
        <f t="shared" si="4"/>
        <v>300</v>
      </c>
      <c r="L240" s="12">
        <v>240</v>
      </c>
      <c r="M240" s="12">
        <v>60</v>
      </c>
      <c r="N240" s="13"/>
      <c r="O240" s="13" t="s">
        <v>174</v>
      </c>
      <c r="P240" s="22" t="s">
        <v>1206</v>
      </c>
      <c r="Q240" s="22" t="s">
        <v>1207</v>
      </c>
      <c r="R240" s="12"/>
      <c r="S240" s="25"/>
    </row>
    <row r="241" spans="1:19" ht="59.1" customHeight="1">
      <c r="A241" s="11">
        <v>238</v>
      </c>
      <c r="B241" s="11" t="s">
        <v>120</v>
      </c>
      <c r="C241" s="12" t="s">
        <v>1208</v>
      </c>
      <c r="D241" s="12" t="s">
        <v>169</v>
      </c>
      <c r="E241" s="12" t="s">
        <v>588</v>
      </c>
      <c r="F241" s="12" t="s">
        <v>129</v>
      </c>
      <c r="G241" s="12" t="s">
        <v>26</v>
      </c>
      <c r="H241" s="12" t="s">
        <v>1179</v>
      </c>
      <c r="I241" s="12" t="s">
        <v>808</v>
      </c>
      <c r="J241" s="20" t="s">
        <v>1209</v>
      </c>
      <c r="K241" s="21">
        <f t="shared" si="4"/>
        <v>150</v>
      </c>
      <c r="L241" s="12">
        <v>120</v>
      </c>
      <c r="M241" s="12">
        <v>30</v>
      </c>
      <c r="N241" s="13"/>
      <c r="O241" s="13" t="s">
        <v>174</v>
      </c>
      <c r="P241" s="22" t="s">
        <v>1210</v>
      </c>
      <c r="Q241" s="22" t="s">
        <v>1211</v>
      </c>
      <c r="R241" s="12"/>
      <c r="S241" s="25"/>
    </row>
    <row r="242" spans="1:19" ht="59.1" customHeight="1">
      <c r="A242" s="11">
        <v>239</v>
      </c>
      <c r="B242" s="11" t="s">
        <v>161</v>
      </c>
      <c r="C242" s="12" t="s">
        <v>1212</v>
      </c>
      <c r="D242" s="12" t="s">
        <v>169</v>
      </c>
      <c r="E242" s="12" t="s">
        <v>35</v>
      </c>
      <c r="F242" s="12" t="s">
        <v>1213</v>
      </c>
      <c r="G242" s="12" t="s">
        <v>26</v>
      </c>
      <c r="H242" s="12" t="s">
        <v>164</v>
      </c>
      <c r="I242" s="12" t="s">
        <v>561</v>
      </c>
      <c r="J242" s="20" t="s">
        <v>1214</v>
      </c>
      <c r="K242" s="21">
        <f t="shared" si="4"/>
        <v>25</v>
      </c>
      <c r="L242" s="12">
        <v>25</v>
      </c>
      <c r="M242" s="12"/>
      <c r="N242" s="13"/>
      <c r="O242" s="13" t="s">
        <v>174</v>
      </c>
      <c r="P242" s="22" t="s">
        <v>1215</v>
      </c>
      <c r="Q242" s="22" t="s">
        <v>1216</v>
      </c>
      <c r="R242" s="12"/>
      <c r="S242" s="25"/>
    </row>
    <row r="243" spans="1:19" ht="59.1" customHeight="1">
      <c r="A243" s="11">
        <v>240</v>
      </c>
      <c r="B243" s="11" t="s">
        <v>120</v>
      </c>
      <c r="C243" s="12" t="s">
        <v>1217</v>
      </c>
      <c r="D243" s="12" t="s">
        <v>169</v>
      </c>
      <c r="E243" s="12" t="s">
        <v>24</v>
      </c>
      <c r="F243" s="12" t="s">
        <v>788</v>
      </c>
      <c r="G243" s="12" t="s">
        <v>26</v>
      </c>
      <c r="H243" s="12" t="s">
        <v>1179</v>
      </c>
      <c r="I243" s="12" t="s">
        <v>808</v>
      </c>
      <c r="J243" s="20" t="s">
        <v>1218</v>
      </c>
      <c r="K243" s="21">
        <f t="shared" si="4"/>
        <v>50</v>
      </c>
      <c r="L243" s="12">
        <v>40</v>
      </c>
      <c r="M243" s="12">
        <v>10</v>
      </c>
      <c r="N243" s="13"/>
      <c r="O243" s="13" t="s">
        <v>1219</v>
      </c>
      <c r="P243" s="22" t="s">
        <v>1220</v>
      </c>
      <c r="Q243" s="22" t="s">
        <v>1221</v>
      </c>
      <c r="R243" s="12"/>
      <c r="S243" s="25"/>
    </row>
    <row r="244" spans="1:19" ht="76.5" customHeight="1">
      <c r="A244" s="11">
        <v>241</v>
      </c>
      <c r="B244" s="11" t="s">
        <v>120</v>
      </c>
      <c r="C244" s="12" t="s">
        <v>1222</v>
      </c>
      <c r="D244" s="12" t="s">
        <v>169</v>
      </c>
      <c r="E244" s="12" t="s">
        <v>48</v>
      </c>
      <c r="F244" s="12" t="s">
        <v>133</v>
      </c>
      <c r="G244" s="12" t="s">
        <v>26</v>
      </c>
      <c r="H244" s="12" t="s">
        <v>1223</v>
      </c>
      <c r="I244" s="12" t="s">
        <v>561</v>
      </c>
      <c r="J244" s="20" t="s">
        <v>1499</v>
      </c>
      <c r="K244" s="21">
        <f t="shared" si="4"/>
        <v>68</v>
      </c>
      <c r="L244" s="12">
        <v>55</v>
      </c>
      <c r="M244" s="12">
        <v>13</v>
      </c>
      <c r="N244" s="13"/>
      <c r="O244" s="13" t="s">
        <v>1224</v>
      </c>
      <c r="P244" s="22" t="s">
        <v>1225</v>
      </c>
      <c r="Q244" s="22" t="s">
        <v>1226</v>
      </c>
      <c r="R244" s="12"/>
      <c r="S244" s="25"/>
    </row>
    <row r="245" spans="1:19" ht="74.25" customHeight="1">
      <c r="A245" s="11">
        <v>242</v>
      </c>
      <c r="B245" s="11" t="s">
        <v>140</v>
      </c>
      <c r="C245" s="12" t="s">
        <v>1227</v>
      </c>
      <c r="D245" s="12" t="s">
        <v>169</v>
      </c>
      <c r="E245" s="12" t="s">
        <v>48</v>
      </c>
      <c r="F245" s="12" t="s">
        <v>672</v>
      </c>
      <c r="G245" s="12" t="s">
        <v>26</v>
      </c>
      <c r="H245" s="12" t="s">
        <v>662</v>
      </c>
      <c r="I245" s="12" t="s">
        <v>808</v>
      </c>
      <c r="J245" s="20" t="s">
        <v>1228</v>
      </c>
      <c r="K245" s="21">
        <f t="shared" si="4"/>
        <v>62</v>
      </c>
      <c r="L245" s="12">
        <v>50</v>
      </c>
      <c r="M245" s="12">
        <v>12</v>
      </c>
      <c r="N245" s="13"/>
      <c r="O245" s="13" t="s">
        <v>1229</v>
      </c>
      <c r="P245" s="22" t="s">
        <v>1230</v>
      </c>
      <c r="Q245" s="22" t="s">
        <v>1231</v>
      </c>
      <c r="R245" s="12"/>
      <c r="S245" s="25"/>
    </row>
    <row r="246" spans="1:19" ht="70.5" customHeight="1">
      <c r="A246" s="11">
        <v>243</v>
      </c>
      <c r="B246" s="11" t="s">
        <v>140</v>
      </c>
      <c r="C246" s="12" t="s">
        <v>1232</v>
      </c>
      <c r="D246" s="12" t="s">
        <v>169</v>
      </c>
      <c r="E246" s="12" t="s">
        <v>588</v>
      </c>
      <c r="F246" s="12" t="s">
        <v>1233</v>
      </c>
      <c r="G246" s="12" t="s">
        <v>26</v>
      </c>
      <c r="H246" s="12" t="s">
        <v>1234</v>
      </c>
      <c r="I246" s="12" t="s">
        <v>808</v>
      </c>
      <c r="J246" s="20" t="s">
        <v>1235</v>
      </c>
      <c r="K246" s="21">
        <f t="shared" si="4"/>
        <v>60</v>
      </c>
      <c r="L246" s="12">
        <v>48</v>
      </c>
      <c r="M246" s="12">
        <v>12</v>
      </c>
      <c r="N246" s="13"/>
      <c r="O246" s="13" t="s">
        <v>1236</v>
      </c>
      <c r="P246" s="22" t="s">
        <v>1230</v>
      </c>
      <c r="Q246" s="22" t="s">
        <v>1237</v>
      </c>
      <c r="R246" s="12"/>
      <c r="S246" s="25"/>
    </row>
    <row r="247" spans="1:19" ht="59.1" customHeight="1">
      <c r="A247" s="11">
        <v>244</v>
      </c>
      <c r="B247" s="11" t="s">
        <v>140</v>
      </c>
      <c r="C247" s="12" t="s">
        <v>1238</v>
      </c>
      <c r="D247" s="12" t="s">
        <v>169</v>
      </c>
      <c r="E247" s="12" t="s">
        <v>48</v>
      </c>
      <c r="F247" s="12" t="s">
        <v>1239</v>
      </c>
      <c r="G247" s="12" t="s">
        <v>26</v>
      </c>
      <c r="H247" s="12" t="s">
        <v>1234</v>
      </c>
      <c r="I247" s="12" t="s">
        <v>808</v>
      </c>
      <c r="J247" s="20" t="s">
        <v>1240</v>
      </c>
      <c r="K247" s="21">
        <f t="shared" si="4"/>
        <v>69</v>
      </c>
      <c r="L247" s="12">
        <v>55</v>
      </c>
      <c r="M247" s="12">
        <v>14</v>
      </c>
      <c r="N247" s="13"/>
      <c r="O247" s="13" t="s">
        <v>30</v>
      </c>
      <c r="P247" s="22" t="s">
        <v>1241</v>
      </c>
      <c r="Q247" s="22" t="s">
        <v>1237</v>
      </c>
      <c r="R247" s="12"/>
      <c r="S247" s="25"/>
    </row>
    <row r="248" spans="1:19" ht="59.1" customHeight="1">
      <c r="A248" s="11">
        <v>245</v>
      </c>
      <c r="B248" s="11" t="s">
        <v>140</v>
      </c>
      <c r="C248" s="12" t="s">
        <v>1242</v>
      </c>
      <c r="D248" s="12" t="s">
        <v>169</v>
      </c>
      <c r="E248" s="12" t="s">
        <v>48</v>
      </c>
      <c r="F248" s="12" t="s">
        <v>322</v>
      </c>
      <c r="G248" s="12" t="s">
        <v>26</v>
      </c>
      <c r="H248" s="12" t="s">
        <v>662</v>
      </c>
      <c r="I248" s="12" t="s">
        <v>808</v>
      </c>
      <c r="J248" s="20" t="s">
        <v>1243</v>
      </c>
      <c r="K248" s="21">
        <f t="shared" si="4"/>
        <v>20</v>
      </c>
      <c r="L248" s="12">
        <v>15</v>
      </c>
      <c r="M248" s="12">
        <v>5</v>
      </c>
      <c r="N248" s="13"/>
      <c r="O248" s="13" t="s">
        <v>30</v>
      </c>
      <c r="P248" s="22" t="s">
        <v>1230</v>
      </c>
      <c r="Q248" s="22" t="s">
        <v>1237</v>
      </c>
      <c r="R248" s="12"/>
      <c r="S248" s="25"/>
    </row>
    <row r="249" spans="1:19" ht="72" customHeight="1">
      <c r="A249" s="11">
        <v>246</v>
      </c>
      <c r="B249" s="11" t="s">
        <v>140</v>
      </c>
      <c r="C249" s="12" t="s">
        <v>1244</v>
      </c>
      <c r="D249" s="12" t="s">
        <v>169</v>
      </c>
      <c r="E249" s="12" t="s">
        <v>588</v>
      </c>
      <c r="F249" s="12" t="s">
        <v>1245</v>
      </c>
      <c r="G249" s="12" t="s">
        <v>26</v>
      </c>
      <c r="H249" s="12" t="s">
        <v>1234</v>
      </c>
      <c r="I249" s="12" t="s">
        <v>808</v>
      </c>
      <c r="J249" s="20" t="s">
        <v>1246</v>
      </c>
      <c r="K249" s="21">
        <f t="shared" si="4"/>
        <v>62</v>
      </c>
      <c r="L249" s="12">
        <v>50</v>
      </c>
      <c r="M249" s="12">
        <v>12</v>
      </c>
      <c r="N249" s="13"/>
      <c r="O249" s="13" t="s">
        <v>1247</v>
      </c>
      <c r="P249" s="22" t="s">
        <v>1230</v>
      </c>
      <c r="Q249" s="22" t="s">
        <v>1237</v>
      </c>
      <c r="R249" s="12"/>
      <c r="S249" s="25"/>
    </row>
    <row r="250" spans="1:19" ht="72" customHeight="1">
      <c r="A250" s="11">
        <v>247</v>
      </c>
      <c r="B250" s="11" t="s">
        <v>140</v>
      </c>
      <c r="C250" s="12" t="s">
        <v>1248</v>
      </c>
      <c r="D250" s="12" t="s">
        <v>169</v>
      </c>
      <c r="E250" s="12" t="s">
        <v>48</v>
      </c>
      <c r="F250" s="12" t="s">
        <v>1249</v>
      </c>
      <c r="G250" s="12" t="s">
        <v>26</v>
      </c>
      <c r="H250" s="12" t="s">
        <v>662</v>
      </c>
      <c r="I250" s="12" t="s">
        <v>808</v>
      </c>
      <c r="J250" s="20" t="s">
        <v>1250</v>
      </c>
      <c r="K250" s="21">
        <f t="shared" si="4"/>
        <v>60</v>
      </c>
      <c r="L250" s="12">
        <v>48</v>
      </c>
      <c r="M250" s="12">
        <v>12</v>
      </c>
      <c r="N250" s="13"/>
      <c r="O250" s="13" t="s">
        <v>1251</v>
      </c>
      <c r="P250" s="22" t="s">
        <v>1230</v>
      </c>
      <c r="Q250" s="22" t="s">
        <v>1237</v>
      </c>
      <c r="R250" s="12"/>
      <c r="S250" s="25"/>
    </row>
    <row r="251" spans="1:19" ht="123.75" customHeight="1">
      <c r="A251" s="11">
        <v>248</v>
      </c>
      <c r="B251" s="11" t="s">
        <v>140</v>
      </c>
      <c r="C251" s="12" t="s">
        <v>1252</v>
      </c>
      <c r="D251" s="12" t="s">
        <v>169</v>
      </c>
      <c r="E251" s="12" t="s">
        <v>698</v>
      </c>
      <c r="F251" s="12" t="s">
        <v>1253</v>
      </c>
      <c r="G251" s="12" t="s">
        <v>26</v>
      </c>
      <c r="H251" s="12" t="s">
        <v>662</v>
      </c>
      <c r="I251" s="12" t="s">
        <v>808</v>
      </c>
      <c r="J251" s="20" t="s">
        <v>1254</v>
      </c>
      <c r="K251" s="21">
        <f t="shared" si="4"/>
        <v>66</v>
      </c>
      <c r="L251" s="12">
        <v>53</v>
      </c>
      <c r="M251" s="12">
        <v>13</v>
      </c>
      <c r="N251" s="13"/>
      <c r="O251" s="13" t="s">
        <v>1251</v>
      </c>
      <c r="P251" s="22" t="s">
        <v>1230</v>
      </c>
      <c r="Q251" s="22" t="s">
        <v>1237</v>
      </c>
      <c r="R251" s="12"/>
      <c r="S251" s="25"/>
    </row>
    <row r="252" spans="1:19" ht="59.1" customHeight="1">
      <c r="A252" s="11">
        <v>249</v>
      </c>
      <c r="B252" s="11" t="s">
        <v>64</v>
      </c>
      <c r="C252" s="12" t="s">
        <v>1255</v>
      </c>
      <c r="D252" s="12" t="s">
        <v>169</v>
      </c>
      <c r="E252" s="12" t="s">
        <v>48</v>
      </c>
      <c r="F252" s="12" t="s">
        <v>1256</v>
      </c>
      <c r="G252" s="12" t="s">
        <v>26</v>
      </c>
      <c r="H252" s="12" t="s">
        <v>970</v>
      </c>
      <c r="I252" s="12" t="s">
        <v>808</v>
      </c>
      <c r="J252" s="20" t="s">
        <v>1257</v>
      </c>
      <c r="K252" s="21">
        <f t="shared" si="4"/>
        <v>100</v>
      </c>
      <c r="L252" s="12">
        <v>100</v>
      </c>
      <c r="M252" s="12"/>
      <c r="N252" s="13"/>
      <c r="O252" s="13" t="s">
        <v>441</v>
      </c>
      <c r="P252" s="22" t="s">
        <v>1258</v>
      </c>
      <c r="Q252" s="22" t="s">
        <v>1259</v>
      </c>
      <c r="R252" s="12"/>
      <c r="S252" s="25"/>
    </row>
    <row r="253" spans="1:19" ht="59.1" customHeight="1">
      <c r="A253" s="11">
        <v>250</v>
      </c>
      <c r="B253" s="11" t="s">
        <v>64</v>
      </c>
      <c r="C253" s="12" t="s">
        <v>1260</v>
      </c>
      <c r="D253" s="12" t="s">
        <v>169</v>
      </c>
      <c r="E253" s="12" t="s">
        <v>24</v>
      </c>
      <c r="F253" s="12" t="s">
        <v>1261</v>
      </c>
      <c r="G253" s="12" t="s">
        <v>26</v>
      </c>
      <c r="H253" s="12" t="s">
        <v>208</v>
      </c>
      <c r="I253" s="12" t="s">
        <v>808</v>
      </c>
      <c r="J253" s="20" t="s">
        <v>1262</v>
      </c>
      <c r="K253" s="21">
        <f t="shared" si="4"/>
        <v>36</v>
      </c>
      <c r="L253" s="12">
        <v>36</v>
      </c>
      <c r="M253" s="12"/>
      <c r="N253" s="13"/>
      <c r="O253" s="13" t="s">
        <v>1263</v>
      </c>
      <c r="P253" s="22" t="s">
        <v>1264</v>
      </c>
      <c r="Q253" s="22" t="s">
        <v>1265</v>
      </c>
      <c r="R253" s="12"/>
      <c r="S253" s="25"/>
    </row>
    <row r="254" spans="1:19" ht="84.75" customHeight="1">
      <c r="A254" s="11">
        <v>251</v>
      </c>
      <c r="B254" s="11" t="s">
        <v>64</v>
      </c>
      <c r="C254" s="12" t="s">
        <v>1266</v>
      </c>
      <c r="D254" s="12" t="s">
        <v>23</v>
      </c>
      <c r="E254" s="12" t="s">
        <v>48</v>
      </c>
      <c r="F254" s="12" t="s">
        <v>1267</v>
      </c>
      <c r="G254" s="12" t="s">
        <v>26</v>
      </c>
      <c r="H254" s="12" t="s">
        <v>970</v>
      </c>
      <c r="I254" s="12" t="s">
        <v>808</v>
      </c>
      <c r="J254" s="20" t="s">
        <v>1268</v>
      </c>
      <c r="K254" s="21">
        <f t="shared" si="4"/>
        <v>55</v>
      </c>
      <c r="L254" s="12">
        <v>55</v>
      </c>
      <c r="M254" s="12"/>
      <c r="N254" s="13"/>
      <c r="O254" s="13" t="s">
        <v>441</v>
      </c>
      <c r="P254" s="22" t="s">
        <v>1269</v>
      </c>
      <c r="Q254" s="22" t="s">
        <v>1270</v>
      </c>
      <c r="R254" s="12"/>
      <c r="S254" s="25"/>
    </row>
    <row r="255" spans="1:19" ht="59.1" customHeight="1">
      <c r="A255" s="11">
        <v>252</v>
      </c>
      <c r="B255" s="11" t="s">
        <v>64</v>
      </c>
      <c r="C255" s="12" t="s">
        <v>1271</v>
      </c>
      <c r="D255" s="12" t="s">
        <v>169</v>
      </c>
      <c r="E255" s="12" t="s">
        <v>48</v>
      </c>
      <c r="F255" s="12" t="s">
        <v>1272</v>
      </c>
      <c r="G255" s="12" t="s">
        <v>26</v>
      </c>
      <c r="H255" s="12" t="s">
        <v>1273</v>
      </c>
      <c r="I255" s="12" t="s">
        <v>808</v>
      </c>
      <c r="J255" s="20" t="s">
        <v>1274</v>
      </c>
      <c r="K255" s="21">
        <f t="shared" si="4"/>
        <v>260</v>
      </c>
      <c r="L255" s="12">
        <v>260</v>
      </c>
      <c r="M255" s="12"/>
      <c r="N255" s="13"/>
      <c r="O255" s="13" t="s">
        <v>174</v>
      </c>
      <c r="P255" s="22" t="s">
        <v>1275</v>
      </c>
      <c r="Q255" s="22" t="s">
        <v>1276</v>
      </c>
      <c r="R255" s="12"/>
      <c r="S255" s="25"/>
    </row>
    <row r="256" spans="1:19" ht="78.75" customHeight="1">
      <c r="A256" s="11">
        <v>253</v>
      </c>
      <c r="B256" s="11" t="s">
        <v>64</v>
      </c>
      <c r="C256" s="12" t="s">
        <v>1277</v>
      </c>
      <c r="D256" s="12" t="s">
        <v>169</v>
      </c>
      <c r="E256" s="12" t="s">
        <v>48</v>
      </c>
      <c r="F256" s="12" t="s">
        <v>1278</v>
      </c>
      <c r="G256" s="12" t="s">
        <v>26</v>
      </c>
      <c r="H256" s="12" t="s">
        <v>208</v>
      </c>
      <c r="I256" s="12" t="s">
        <v>808</v>
      </c>
      <c r="J256" s="20" t="s">
        <v>1279</v>
      </c>
      <c r="K256" s="21">
        <f t="shared" si="4"/>
        <v>40</v>
      </c>
      <c r="L256" s="12">
        <v>40</v>
      </c>
      <c r="M256" s="12"/>
      <c r="N256" s="13"/>
      <c r="O256" s="13" t="s">
        <v>441</v>
      </c>
      <c r="P256" s="22" t="s">
        <v>1280</v>
      </c>
      <c r="Q256" s="22" t="s">
        <v>1281</v>
      </c>
      <c r="R256" s="12"/>
      <c r="S256" s="25"/>
    </row>
    <row r="257" spans="1:19" ht="90" customHeight="1">
      <c r="A257" s="11">
        <v>254</v>
      </c>
      <c r="B257" s="11" t="s">
        <v>64</v>
      </c>
      <c r="C257" s="12" t="s">
        <v>1282</v>
      </c>
      <c r="D257" s="12" t="s">
        <v>23</v>
      </c>
      <c r="E257" s="12" t="s">
        <v>48</v>
      </c>
      <c r="F257" s="12" t="s">
        <v>1261</v>
      </c>
      <c r="G257" s="12" t="s">
        <v>26</v>
      </c>
      <c r="H257" s="12" t="s">
        <v>970</v>
      </c>
      <c r="I257" s="12" t="s">
        <v>808</v>
      </c>
      <c r="J257" s="20" t="s">
        <v>1283</v>
      </c>
      <c r="K257" s="21">
        <f t="shared" si="4"/>
        <v>85</v>
      </c>
      <c r="L257" s="12">
        <v>85</v>
      </c>
      <c r="M257" s="12"/>
      <c r="N257" s="13"/>
      <c r="O257" s="13" t="s">
        <v>441</v>
      </c>
      <c r="P257" s="22" t="s">
        <v>1284</v>
      </c>
      <c r="Q257" s="22" t="s">
        <v>1285</v>
      </c>
      <c r="R257" s="12"/>
      <c r="S257" s="25"/>
    </row>
    <row r="258" spans="1:19" ht="59.1" customHeight="1">
      <c r="A258" s="11">
        <v>255</v>
      </c>
      <c r="B258" s="11" t="s">
        <v>167</v>
      </c>
      <c r="C258" s="12" t="s">
        <v>1286</v>
      </c>
      <c r="D258" s="12" t="s">
        <v>169</v>
      </c>
      <c r="E258" s="12" t="s">
        <v>48</v>
      </c>
      <c r="F258" s="12" t="s">
        <v>1287</v>
      </c>
      <c r="G258" s="12" t="s">
        <v>26</v>
      </c>
      <c r="H258" s="12" t="s">
        <v>982</v>
      </c>
      <c r="I258" s="12" t="s">
        <v>808</v>
      </c>
      <c r="J258" s="20" t="s">
        <v>1288</v>
      </c>
      <c r="K258" s="21">
        <f t="shared" si="4"/>
        <v>180</v>
      </c>
      <c r="L258" s="12">
        <v>180</v>
      </c>
      <c r="M258" s="12"/>
      <c r="N258" s="13"/>
      <c r="O258" s="13" t="s">
        <v>1289</v>
      </c>
      <c r="P258" s="22" t="s">
        <v>1290</v>
      </c>
      <c r="Q258" s="22" t="s">
        <v>1291</v>
      </c>
      <c r="R258" s="12"/>
      <c r="S258" s="25"/>
    </row>
    <row r="259" spans="1:19" ht="59.1" customHeight="1">
      <c r="A259" s="11">
        <v>256</v>
      </c>
      <c r="B259" s="11" t="s">
        <v>167</v>
      </c>
      <c r="C259" s="12" t="s">
        <v>1292</v>
      </c>
      <c r="D259" s="12" t="s">
        <v>169</v>
      </c>
      <c r="E259" s="12" t="s">
        <v>48</v>
      </c>
      <c r="F259" s="12" t="s">
        <v>1293</v>
      </c>
      <c r="G259" s="12" t="s">
        <v>26</v>
      </c>
      <c r="H259" s="12" t="s">
        <v>1294</v>
      </c>
      <c r="I259" s="12" t="s">
        <v>561</v>
      </c>
      <c r="J259" s="20" t="s">
        <v>1295</v>
      </c>
      <c r="K259" s="21">
        <f t="shared" si="4"/>
        <v>125</v>
      </c>
      <c r="L259" s="12">
        <v>125</v>
      </c>
      <c r="M259" s="12"/>
      <c r="N259" s="13"/>
      <c r="O259" s="13" t="s">
        <v>602</v>
      </c>
      <c r="P259" s="22" t="s">
        <v>1296</v>
      </c>
      <c r="Q259" s="22" t="s">
        <v>1297</v>
      </c>
      <c r="R259" s="12"/>
      <c r="S259" s="25"/>
    </row>
    <row r="260" spans="1:19" ht="59.1" customHeight="1">
      <c r="A260" s="11">
        <v>257</v>
      </c>
      <c r="B260" s="11" t="s">
        <v>40</v>
      </c>
      <c r="C260" s="12" t="s">
        <v>1298</v>
      </c>
      <c r="D260" s="12" t="s">
        <v>169</v>
      </c>
      <c r="E260" s="12" t="s">
        <v>48</v>
      </c>
      <c r="F260" s="12" t="s">
        <v>1299</v>
      </c>
      <c r="G260" s="12" t="s">
        <v>26</v>
      </c>
      <c r="H260" s="12" t="s">
        <v>202</v>
      </c>
      <c r="I260" s="12" t="s">
        <v>808</v>
      </c>
      <c r="J260" s="20" t="s">
        <v>1300</v>
      </c>
      <c r="K260" s="21">
        <f t="shared" ref="K260:K299" si="5">SUM(L260:N260)</f>
        <v>14</v>
      </c>
      <c r="L260" s="12">
        <v>14</v>
      </c>
      <c r="M260" s="12"/>
      <c r="N260" s="13"/>
      <c r="O260" s="13" t="s">
        <v>761</v>
      </c>
      <c r="P260" s="22" t="s">
        <v>1301</v>
      </c>
      <c r="Q260" s="22" t="s">
        <v>1302</v>
      </c>
      <c r="R260" s="12"/>
      <c r="S260" s="25"/>
    </row>
    <row r="261" spans="1:19" ht="59.1" customHeight="1">
      <c r="A261" s="11">
        <v>258</v>
      </c>
      <c r="B261" s="11" t="s">
        <v>40</v>
      </c>
      <c r="C261" s="12" t="s">
        <v>1303</v>
      </c>
      <c r="D261" s="12" t="s">
        <v>169</v>
      </c>
      <c r="E261" s="12" t="s">
        <v>48</v>
      </c>
      <c r="F261" s="12" t="s">
        <v>1304</v>
      </c>
      <c r="G261" s="12" t="s">
        <v>26</v>
      </c>
      <c r="H261" s="12" t="s">
        <v>1305</v>
      </c>
      <c r="I261" s="12" t="s">
        <v>808</v>
      </c>
      <c r="J261" s="20" t="s">
        <v>1306</v>
      </c>
      <c r="K261" s="21">
        <f t="shared" si="5"/>
        <v>80</v>
      </c>
      <c r="L261" s="12">
        <v>80</v>
      </c>
      <c r="M261" s="12"/>
      <c r="N261" s="13"/>
      <c r="O261" s="13" t="s">
        <v>761</v>
      </c>
      <c r="P261" s="22" t="s">
        <v>1307</v>
      </c>
      <c r="Q261" s="22" t="s">
        <v>1308</v>
      </c>
      <c r="R261" s="12"/>
      <c r="S261" s="25"/>
    </row>
    <row r="262" spans="1:19" ht="59.1" customHeight="1">
      <c r="A262" s="11">
        <v>259</v>
      </c>
      <c r="B262" s="11" t="s">
        <v>40</v>
      </c>
      <c r="C262" s="12" t="s">
        <v>1309</v>
      </c>
      <c r="D262" s="12" t="s">
        <v>169</v>
      </c>
      <c r="E262" s="12" t="s">
        <v>48</v>
      </c>
      <c r="F262" s="12" t="s">
        <v>57</v>
      </c>
      <c r="G262" s="12" t="s">
        <v>26</v>
      </c>
      <c r="H262" s="12" t="s">
        <v>202</v>
      </c>
      <c r="I262" s="12" t="s">
        <v>808</v>
      </c>
      <c r="J262" s="20" t="s">
        <v>1310</v>
      </c>
      <c r="K262" s="21">
        <f t="shared" si="5"/>
        <v>40</v>
      </c>
      <c r="L262" s="12">
        <v>40</v>
      </c>
      <c r="M262" s="12"/>
      <c r="N262" s="13"/>
      <c r="O262" s="13" t="s">
        <v>761</v>
      </c>
      <c r="P262" s="22" t="s">
        <v>1311</v>
      </c>
      <c r="Q262" s="22" t="s">
        <v>1312</v>
      </c>
      <c r="R262" s="12"/>
      <c r="S262" s="25"/>
    </row>
    <row r="263" spans="1:19" ht="59.1" customHeight="1">
      <c r="A263" s="11">
        <v>260</v>
      </c>
      <c r="B263" s="11" t="s">
        <v>40</v>
      </c>
      <c r="C263" s="12" t="s">
        <v>1313</v>
      </c>
      <c r="D263" s="12" t="s">
        <v>169</v>
      </c>
      <c r="E263" s="12" t="s">
        <v>48</v>
      </c>
      <c r="F263" s="12" t="s">
        <v>1314</v>
      </c>
      <c r="G263" s="12" t="s">
        <v>26</v>
      </c>
      <c r="H263" s="12" t="s">
        <v>1315</v>
      </c>
      <c r="I263" s="12" t="s">
        <v>561</v>
      </c>
      <c r="J263" s="20" t="s">
        <v>1316</v>
      </c>
      <c r="K263" s="21">
        <f t="shared" si="5"/>
        <v>100</v>
      </c>
      <c r="L263" s="12">
        <v>100</v>
      </c>
      <c r="M263" s="12"/>
      <c r="N263" s="13"/>
      <c r="O263" s="13" t="s">
        <v>126</v>
      </c>
      <c r="P263" s="22" t="s">
        <v>1317</v>
      </c>
      <c r="Q263" s="22" t="s">
        <v>1318</v>
      </c>
      <c r="R263" s="12"/>
      <c r="S263" s="25"/>
    </row>
    <row r="264" spans="1:19" ht="72.75" customHeight="1">
      <c r="A264" s="11">
        <v>261</v>
      </c>
      <c r="B264" s="11" t="s">
        <v>259</v>
      </c>
      <c r="C264" s="12" t="s">
        <v>1319</v>
      </c>
      <c r="D264" s="12" t="s">
        <v>169</v>
      </c>
      <c r="E264" s="12" t="s">
        <v>48</v>
      </c>
      <c r="F264" s="12" t="s">
        <v>1320</v>
      </c>
      <c r="G264" s="12" t="s">
        <v>26</v>
      </c>
      <c r="H264" s="12" t="s">
        <v>1042</v>
      </c>
      <c r="I264" s="12" t="s">
        <v>808</v>
      </c>
      <c r="J264" s="20" t="s">
        <v>1321</v>
      </c>
      <c r="K264" s="21">
        <f t="shared" si="5"/>
        <v>30</v>
      </c>
      <c r="L264" s="12">
        <v>30</v>
      </c>
      <c r="M264" s="12"/>
      <c r="N264" s="13"/>
      <c r="O264" s="13" t="s">
        <v>1322</v>
      </c>
      <c r="P264" s="22" t="s">
        <v>1194</v>
      </c>
      <c r="Q264" s="22" t="s">
        <v>1323</v>
      </c>
      <c r="R264" s="12"/>
      <c r="S264" s="25"/>
    </row>
    <row r="265" spans="1:19" ht="59.1" customHeight="1">
      <c r="A265" s="11">
        <v>262</v>
      </c>
      <c r="B265" s="11" t="s">
        <v>259</v>
      </c>
      <c r="C265" s="12" t="s">
        <v>1324</v>
      </c>
      <c r="D265" s="12" t="s">
        <v>169</v>
      </c>
      <c r="E265" s="12" t="s">
        <v>48</v>
      </c>
      <c r="F265" s="12" t="s">
        <v>1320</v>
      </c>
      <c r="G265" s="12" t="s">
        <v>26</v>
      </c>
      <c r="H265" s="12" t="s">
        <v>1042</v>
      </c>
      <c r="I265" s="12" t="s">
        <v>808</v>
      </c>
      <c r="J265" s="20" t="s">
        <v>1325</v>
      </c>
      <c r="K265" s="21">
        <f t="shared" si="5"/>
        <v>30</v>
      </c>
      <c r="L265" s="12">
        <v>30</v>
      </c>
      <c r="M265" s="12"/>
      <c r="N265" s="13"/>
      <c r="O265" s="13" t="s">
        <v>1322</v>
      </c>
      <c r="P265" s="22" t="s">
        <v>1194</v>
      </c>
      <c r="Q265" s="22" t="s">
        <v>1326</v>
      </c>
      <c r="R265" s="12"/>
      <c r="S265" s="25"/>
    </row>
    <row r="266" spans="1:19" ht="59.1" customHeight="1">
      <c r="A266" s="11">
        <v>263</v>
      </c>
      <c r="B266" s="11" t="s">
        <v>259</v>
      </c>
      <c r="C266" s="12" t="s">
        <v>1327</v>
      </c>
      <c r="D266" s="12" t="s">
        <v>169</v>
      </c>
      <c r="E266" s="12" t="s">
        <v>48</v>
      </c>
      <c r="F266" s="12" t="s">
        <v>720</v>
      </c>
      <c r="G266" s="12" t="s">
        <v>26</v>
      </c>
      <c r="H266" s="12" t="s">
        <v>1038</v>
      </c>
      <c r="I266" s="12" t="s">
        <v>808</v>
      </c>
      <c r="J266" s="20" t="s">
        <v>1328</v>
      </c>
      <c r="K266" s="21">
        <f t="shared" si="5"/>
        <v>31</v>
      </c>
      <c r="L266" s="12">
        <v>31</v>
      </c>
      <c r="M266" s="12"/>
      <c r="N266" s="13"/>
      <c r="O266" s="13" t="s">
        <v>716</v>
      </c>
      <c r="P266" s="22" t="s">
        <v>1194</v>
      </c>
      <c r="Q266" s="22" t="s">
        <v>1329</v>
      </c>
      <c r="R266" s="12"/>
      <c r="S266" s="25"/>
    </row>
    <row r="267" spans="1:19" ht="78" customHeight="1">
      <c r="A267" s="11">
        <v>264</v>
      </c>
      <c r="B267" s="11" t="s">
        <v>259</v>
      </c>
      <c r="C267" s="12" t="s">
        <v>1330</v>
      </c>
      <c r="D267" s="12" t="s">
        <v>169</v>
      </c>
      <c r="E267" s="12" t="s">
        <v>48</v>
      </c>
      <c r="F267" s="12" t="s">
        <v>261</v>
      </c>
      <c r="G267" s="12" t="s">
        <v>26</v>
      </c>
      <c r="H267" s="12" t="s">
        <v>1042</v>
      </c>
      <c r="I267" s="12" t="s">
        <v>808</v>
      </c>
      <c r="J267" s="20" t="s">
        <v>1331</v>
      </c>
      <c r="K267" s="21">
        <f t="shared" si="5"/>
        <v>990</v>
      </c>
      <c r="L267" s="12">
        <v>990</v>
      </c>
      <c r="M267" s="12"/>
      <c r="N267" s="13"/>
      <c r="O267" s="13" t="s">
        <v>261</v>
      </c>
      <c r="P267" s="22" t="s">
        <v>1332</v>
      </c>
      <c r="Q267" s="22" t="s">
        <v>1333</v>
      </c>
      <c r="R267" s="12"/>
      <c r="S267" s="25"/>
    </row>
    <row r="268" spans="1:19" ht="69.75" customHeight="1">
      <c r="A268" s="11">
        <v>265</v>
      </c>
      <c r="B268" s="11" t="s">
        <v>259</v>
      </c>
      <c r="C268" s="12" t="s">
        <v>1334</v>
      </c>
      <c r="D268" s="12" t="s">
        <v>169</v>
      </c>
      <c r="E268" s="12" t="s">
        <v>48</v>
      </c>
      <c r="F268" s="12" t="s">
        <v>1335</v>
      </c>
      <c r="G268" s="12" t="s">
        <v>26</v>
      </c>
      <c r="H268" s="12" t="s">
        <v>1038</v>
      </c>
      <c r="I268" s="12" t="s">
        <v>808</v>
      </c>
      <c r="J268" s="20" t="s">
        <v>1336</v>
      </c>
      <c r="K268" s="21">
        <f t="shared" si="5"/>
        <v>100</v>
      </c>
      <c r="L268" s="12">
        <v>100</v>
      </c>
      <c r="M268" s="12"/>
      <c r="N268" s="13"/>
      <c r="O268" s="13" t="s">
        <v>269</v>
      </c>
      <c r="P268" s="22" t="s">
        <v>1337</v>
      </c>
      <c r="Q268" s="22" t="s">
        <v>1338</v>
      </c>
      <c r="R268" s="12"/>
      <c r="S268" s="25"/>
    </row>
    <row r="269" spans="1:19" ht="59.1" customHeight="1">
      <c r="A269" s="11">
        <v>266</v>
      </c>
      <c r="B269" s="11" t="s">
        <v>259</v>
      </c>
      <c r="C269" s="12" t="s">
        <v>1339</v>
      </c>
      <c r="D269" s="12" t="s">
        <v>169</v>
      </c>
      <c r="E269" s="12" t="s">
        <v>24</v>
      </c>
      <c r="F269" s="12" t="s">
        <v>1029</v>
      </c>
      <c r="G269" s="12" t="s">
        <v>26</v>
      </c>
      <c r="H269" s="12" t="s">
        <v>1038</v>
      </c>
      <c r="I269" s="12" t="s">
        <v>808</v>
      </c>
      <c r="J269" s="20" t="s">
        <v>1340</v>
      </c>
      <c r="K269" s="21">
        <f t="shared" si="5"/>
        <v>99.5</v>
      </c>
      <c r="L269" s="12">
        <v>95</v>
      </c>
      <c r="M269" s="12"/>
      <c r="N269" s="13">
        <v>4.5</v>
      </c>
      <c r="O269" s="13" t="s">
        <v>1029</v>
      </c>
      <c r="P269" s="22" t="s">
        <v>1341</v>
      </c>
      <c r="Q269" s="22" t="s">
        <v>1342</v>
      </c>
      <c r="R269" s="12"/>
      <c r="S269" s="25"/>
    </row>
    <row r="270" spans="1:19" ht="59.1" customHeight="1">
      <c r="A270" s="11">
        <v>267</v>
      </c>
      <c r="B270" s="11" t="s">
        <v>259</v>
      </c>
      <c r="C270" s="12" t="s">
        <v>1343</v>
      </c>
      <c r="D270" s="12" t="s">
        <v>169</v>
      </c>
      <c r="E270" s="12" t="s">
        <v>24</v>
      </c>
      <c r="F270" s="12" t="s">
        <v>723</v>
      </c>
      <c r="G270" s="12" t="s">
        <v>26</v>
      </c>
      <c r="H270" s="12" t="s">
        <v>1038</v>
      </c>
      <c r="I270" s="12" t="s">
        <v>808</v>
      </c>
      <c r="J270" s="20" t="s">
        <v>1344</v>
      </c>
      <c r="K270" s="21">
        <f t="shared" si="5"/>
        <v>158</v>
      </c>
      <c r="L270" s="12">
        <v>150</v>
      </c>
      <c r="M270" s="12"/>
      <c r="N270" s="13">
        <v>8</v>
      </c>
      <c r="O270" s="13" t="s">
        <v>1345</v>
      </c>
      <c r="P270" s="22" t="s">
        <v>1194</v>
      </c>
      <c r="Q270" s="22" t="s">
        <v>1346</v>
      </c>
      <c r="R270" s="12"/>
      <c r="S270" s="25"/>
    </row>
    <row r="271" spans="1:19" ht="78.75" customHeight="1">
      <c r="A271" s="11">
        <v>268</v>
      </c>
      <c r="B271" s="11" t="s">
        <v>259</v>
      </c>
      <c r="C271" s="12" t="s">
        <v>1347</v>
      </c>
      <c r="D271" s="12" t="s">
        <v>169</v>
      </c>
      <c r="E271" s="12" t="s">
        <v>24</v>
      </c>
      <c r="F271" s="12" t="s">
        <v>269</v>
      </c>
      <c r="G271" s="12" t="s">
        <v>26</v>
      </c>
      <c r="H271" s="12" t="s">
        <v>1042</v>
      </c>
      <c r="I271" s="12" t="s">
        <v>808</v>
      </c>
      <c r="J271" s="20" t="s">
        <v>1348</v>
      </c>
      <c r="K271" s="21">
        <f t="shared" si="5"/>
        <v>113</v>
      </c>
      <c r="L271" s="12">
        <v>108</v>
      </c>
      <c r="M271" s="12"/>
      <c r="N271" s="13">
        <v>5</v>
      </c>
      <c r="O271" s="13" t="s">
        <v>269</v>
      </c>
      <c r="P271" s="22" t="s">
        <v>1341</v>
      </c>
      <c r="Q271" s="22" t="s">
        <v>1349</v>
      </c>
      <c r="R271" s="12"/>
      <c r="S271" s="25"/>
    </row>
    <row r="272" spans="1:19" ht="59.1" customHeight="1">
      <c r="A272" s="11">
        <v>269</v>
      </c>
      <c r="B272" s="11" t="s">
        <v>259</v>
      </c>
      <c r="C272" s="12" t="s">
        <v>1350</v>
      </c>
      <c r="D272" s="12" t="s">
        <v>169</v>
      </c>
      <c r="E272" s="12" t="s">
        <v>24</v>
      </c>
      <c r="F272" s="12" t="s">
        <v>1351</v>
      </c>
      <c r="G272" s="12" t="s">
        <v>26</v>
      </c>
      <c r="H272" s="12" t="s">
        <v>1042</v>
      </c>
      <c r="I272" s="12" t="s">
        <v>808</v>
      </c>
      <c r="J272" s="20" t="s">
        <v>1352</v>
      </c>
      <c r="K272" s="21">
        <f t="shared" si="5"/>
        <v>55</v>
      </c>
      <c r="L272" s="12">
        <v>50</v>
      </c>
      <c r="M272" s="12"/>
      <c r="N272" s="13">
        <v>5</v>
      </c>
      <c r="O272" s="13" t="s">
        <v>1351</v>
      </c>
      <c r="P272" s="22" t="s">
        <v>1353</v>
      </c>
      <c r="Q272" s="22" t="s">
        <v>1187</v>
      </c>
      <c r="R272" s="12"/>
      <c r="S272" s="25"/>
    </row>
    <row r="273" spans="1:19" ht="59.1" customHeight="1">
      <c r="A273" s="11">
        <v>270</v>
      </c>
      <c r="B273" s="11" t="s">
        <v>93</v>
      </c>
      <c r="C273" s="12" t="s">
        <v>1354</v>
      </c>
      <c r="D273" s="12" t="s">
        <v>23</v>
      </c>
      <c r="E273" s="12" t="s">
        <v>48</v>
      </c>
      <c r="F273" s="12" t="s">
        <v>1355</v>
      </c>
      <c r="G273" s="12" t="s">
        <v>26</v>
      </c>
      <c r="H273" s="12" t="s">
        <v>807</v>
      </c>
      <c r="I273" s="12" t="s">
        <v>808</v>
      </c>
      <c r="J273" s="20" t="s">
        <v>1356</v>
      </c>
      <c r="K273" s="21">
        <f t="shared" si="5"/>
        <v>500</v>
      </c>
      <c r="L273" s="12">
        <v>500</v>
      </c>
      <c r="M273" s="12"/>
      <c r="N273" s="13"/>
      <c r="O273" s="13" t="s">
        <v>1357</v>
      </c>
      <c r="P273" s="22" t="s">
        <v>1358</v>
      </c>
      <c r="Q273" s="22" t="s">
        <v>811</v>
      </c>
      <c r="R273" s="12"/>
      <c r="S273" s="25"/>
    </row>
    <row r="274" spans="1:19" ht="59.1" customHeight="1">
      <c r="A274" s="11">
        <v>271</v>
      </c>
      <c r="B274" s="11" t="s">
        <v>21</v>
      </c>
      <c r="C274" s="12" t="s">
        <v>1359</v>
      </c>
      <c r="D274" s="12" t="s">
        <v>169</v>
      </c>
      <c r="E274" s="12" t="s">
        <v>48</v>
      </c>
      <c r="F274" s="12" t="s">
        <v>1360</v>
      </c>
      <c r="G274" s="12" t="s">
        <v>26</v>
      </c>
      <c r="H274" s="12" t="s">
        <v>1361</v>
      </c>
      <c r="I274" s="12" t="s">
        <v>561</v>
      </c>
      <c r="J274" s="20" t="s">
        <v>1362</v>
      </c>
      <c r="K274" s="21">
        <f t="shared" si="5"/>
        <v>110</v>
      </c>
      <c r="L274" s="12">
        <v>80</v>
      </c>
      <c r="M274" s="12">
        <v>30</v>
      </c>
      <c r="N274" s="13">
        <v>0</v>
      </c>
      <c r="O274" s="13" t="s">
        <v>126</v>
      </c>
      <c r="P274" s="22" t="s">
        <v>1363</v>
      </c>
      <c r="Q274" s="22" t="s">
        <v>1364</v>
      </c>
      <c r="R274" s="12"/>
      <c r="S274" s="25"/>
    </row>
    <row r="275" spans="1:19" ht="59.1" customHeight="1">
      <c r="A275" s="11">
        <v>272</v>
      </c>
      <c r="B275" s="11" t="s">
        <v>21</v>
      </c>
      <c r="C275" s="12" t="s">
        <v>1365</v>
      </c>
      <c r="D275" s="12" t="s">
        <v>23</v>
      </c>
      <c r="E275" s="12" t="s">
        <v>48</v>
      </c>
      <c r="F275" s="12" t="s">
        <v>1366</v>
      </c>
      <c r="G275" s="12" t="s">
        <v>26</v>
      </c>
      <c r="H275" s="12" t="s">
        <v>853</v>
      </c>
      <c r="I275" s="12" t="s">
        <v>808</v>
      </c>
      <c r="J275" s="20" t="s">
        <v>1367</v>
      </c>
      <c r="K275" s="21">
        <f t="shared" si="5"/>
        <v>200</v>
      </c>
      <c r="L275" s="12">
        <v>200</v>
      </c>
      <c r="M275" s="12"/>
      <c r="N275" s="13"/>
      <c r="O275" s="13" t="s">
        <v>174</v>
      </c>
      <c r="P275" s="22" t="s">
        <v>1368</v>
      </c>
      <c r="Q275" s="22" t="s">
        <v>1369</v>
      </c>
      <c r="R275" s="12"/>
      <c r="S275" s="25"/>
    </row>
    <row r="276" spans="1:19" ht="59.1" customHeight="1">
      <c r="A276" s="11">
        <v>273</v>
      </c>
      <c r="B276" s="11" t="s">
        <v>151</v>
      </c>
      <c r="C276" s="12" t="s">
        <v>1370</v>
      </c>
      <c r="D276" s="12" t="s">
        <v>23</v>
      </c>
      <c r="E276" s="12" t="s">
        <v>588</v>
      </c>
      <c r="F276" s="12" t="s">
        <v>1371</v>
      </c>
      <c r="G276" s="12" t="s">
        <v>26</v>
      </c>
      <c r="H276" s="12" t="s">
        <v>1372</v>
      </c>
      <c r="I276" s="12" t="s">
        <v>808</v>
      </c>
      <c r="J276" s="20" t="s">
        <v>1373</v>
      </c>
      <c r="K276" s="21">
        <f t="shared" si="5"/>
        <v>363</v>
      </c>
      <c r="L276" s="12">
        <v>363</v>
      </c>
      <c r="M276" s="12"/>
      <c r="N276" s="13"/>
      <c r="O276" s="13" t="s">
        <v>1374</v>
      </c>
      <c r="P276" s="22" t="s">
        <v>1375</v>
      </c>
      <c r="Q276" s="22" t="s">
        <v>1376</v>
      </c>
      <c r="R276" s="12"/>
      <c r="S276" s="25"/>
    </row>
    <row r="277" spans="1:19" ht="59.1" customHeight="1">
      <c r="A277" s="11">
        <v>274</v>
      </c>
      <c r="B277" s="11" t="s">
        <v>40</v>
      </c>
      <c r="C277" s="12" t="s">
        <v>1377</v>
      </c>
      <c r="D277" s="12" t="s">
        <v>1378</v>
      </c>
      <c r="E277" s="12" t="s">
        <v>48</v>
      </c>
      <c r="F277" s="12" t="s">
        <v>42</v>
      </c>
      <c r="G277" s="12" t="s">
        <v>26</v>
      </c>
      <c r="H277" s="12" t="s">
        <v>1315</v>
      </c>
      <c r="I277" s="12" t="s">
        <v>561</v>
      </c>
      <c r="J277" s="20" t="s">
        <v>1379</v>
      </c>
      <c r="K277" s="21">
        <f t="shared" si="5"/>
        <v>320</v>
      </c>
      <c r="L277" s="12">
        <v>300</v>
      </c>
      <c r="M277" s="12">
        <v>20</v>
      </c>
      <c r="N277" s="13"/>
      <c r="O277" s="13" t="s">
        <v>126</v>
      </c>
      <c r="P277" s="22" t="s">
        <v>1380</v>
      </c>
      <c r="Q277" s="22" t="s">
        <v>1381</v>
      </c>
      <c r="R277" s="12"/>
      <c r="S277" s="25"/>
    </row>
    <row r="278" spans="1:19" ht="59.1" customHeight="1">
      <c r="A278" s="11">
        <v>275</v>
      </c>
      <c r="B278" s="11" t="s">
        <v>40</v>
      </c>
      <c r="C278" s="12" t="s">
        <v>1382</v>
      </c>
      <c r="D278" s="12" t="s">
        <v>23</v>
      </c>
      <c r="E278" s="12" t="s">
        <v>48</v>
      </c>
      <c r="F278" s="12" t="s">
        <v>1383</v>
      </c>
      <c r="G278" s="12" t="s">
        <v>26</v>
      </c>
      <c r="H278" s="12" t="s">
        <v>202</v>
      </c>
      <c r="I278" s="12" t="s">
        <v>808</v>
      </c>
      <c r="J278" s="20" t="s">
        <v>1384</v>
      </c>
      <c r="K278" s="21">
        <f t="shared" si="5"/>
        <v>10</v>
      </c>
      <c r="L278" s="12">
        <v>10</v>
      </c>
      <c r="M278" s="12"/>
      <c r="N278" s="13"/>
      <c r="O278" s="13" t="s">
        <v>761</v>
      </c>
      <c r="P278" s="22" t="s">
        <v>1385</v>
      </c>
      <c r="Q278" s="22" t="s">
        <v>1386</v>
      </c>
      <c r="R278" s="12"/>
      <c r="S278" s="25"/>
    </row>
    <row r="279" spans="1:19" ht="59.1" customHeight="1">
      <c r="A279" s="11">
        <v>276</v>
      </c>
      <c r="B279" s="11" t="s">
        <v>259</v>
      </c>
      <c r="C279" s="12" t="s">
        <v>1387</v>
      </c>
      <c r="D279" s="12" t="s">
        <v>23</v>
      </c>
      <c r="E279" s="12" t="s">
        <v>48</v>
      </c>
      <c r="F279" s="12" t="s">
        <v>1388</v>
      </c>
      <c r="G279" s="12" t="s">
        <v>26</v>
      </c>
      <c r="H279" s="12" t="s">
        <v>1038</v>
      </c>
      <c r="I279" s="12" t="s">
        <v>808</v>
      </c>
      <c r="J279" s="20" t="s">
        <v>1389</v>
      </c>
      <c r="K279" s="21">
        <f t="shared" si="5"/>
        <v>310</v>
      </c>
      <c r="L279" s="12">
        <v>300</v>
      </c>
      <c r="M279" s="12">
        <v>10</v>
      </c>
      <c r="N279" s="13"/>
      <c r="O279" s="13" t="s">
        <v>261</v>
      </c>
      <c r="P279" s="22" t="s">
        <v>1390</v>
      </c>
      <c r="Q279" s="22" t="s">
        <v>1391</v>
      </c>
      <c r="R279" s="12"/>
      <c r="S279" s="25"/>
    </row>
    <row r="280" spans="1:19" ht="91.5" customHeight="1">
      <c r="A280" s="11">
        <v>277</v>
      </c>
      <c r="B280" s="11" t="s">
        <v>167</v>
      </c>
      <c r="C280" s="12" t="s">
        <v>1392</v>
      </c>
      <c r="D280" s="12" t="s">
        <v>23</v>
      </c>
      <c r="E280" s="12" t="s">
        <v>48</v>
      </c>
      <c r="F280" s="12" t="s">
        <v>599</v>
      </c>
      <c r="G280" s="12" t="s">
        <v>26</v>
      </c>
      <c r="H280" s="12" t="s">
        <v>982</v>
      </c>
      <c r="I280" s="12" t="s">
        <v>808</v>
      </c>
      <c r="J280" s="20" t="s">
        <v>1393</v>
      </c>
      <c r="K280" s="21">
        <f t="shared" si="5"/>
        <v>300</v>
      </c>
      <c r="L280" s="12">
        <v>300</v>
      </c>
      <c r="M280" s="12"/>
      <c r="N280" s="13"/>
      <c r="O280" s="13" t="s">
        <v>599</v>
      </c>
      <c r="P280" s="22" t="s">
        <v>1394</v>
      </c>
      <c r="Q280" s="22" t="s">
        <v>1395</v>
      </c>
      <c r="R280" s="12"/>
      <c r="S280" s="25"/>
    </row>
    <row r="281" spans="1:19" ht="85.5" customHeight="1">
      <c r="A281" s="11">
        <v>278</v>
      </c>
      <c r="B281" s="11" t="s">
        <v>167</v>
      </c>
      <c r="C281" s="12" t="s">
        <v>1396</v>
      </c>
      <c r="D281" s="12" t="s">
        <v>23</v>
      </c>
      <c r="E281" s="12" t="s">
        <v>48</v>
      </c>
      <c r="F281" s="12" t="s">
        <v>1397</v>
      </c>
      <c r="G281" s="12" t="s">
        <v>26</v>
      </c>
      <c r="H281" s="12" t="s">
        <v>982</v>
      </c>
      <c r="I281" s="12" t="s">
        <v>808</v>
      </c>
      <c r="J281" s="20" t="s">
        <v>1398</v>
      </c>
      <c r="K281" s="21">
        <f t="shared" si="5"/>
        <v>300</v>
      </c>
      <c r="L281" s="12">
        <v>300</v>
      </c>
      <c r="M281" s="12"/>
      <c r="N281" s="13"/>
      <c r="O281" s="13" t="s">
        <v>1397</v>
      </c>
      <c r="P281" s="22" t="s">
        <v>1394</v>
      </c>
      <c r="Q281" s="22" t="s">
        <v>1395</v>
      </c>
      <c r="R281" s="12"/>
      <c r="S281" s="25"/>
    </row>
    <row r="282" spans="1:19" ht="59.1" customHeight="1">
      <c r="A282" s="11">
        <v>279</v>
      </c>
      <c r="B282" s="11" t="s">
        <v>140</v>
      </c>
      <c r="C282" s="12" t="s">
        <v>1399</v>
      </c>
      <c r="D282" s="12" t="s">
        <v>169</v>
      </c>
      <c r="E282" s="12" t="s">
        <v>48</v>
      </c>
      <c r="F282" s="12" t="s">
        <v>1400</v>
      </c>
      <c r="G282" s="12" t="s">
        <v>26</v>
      </c>
      <c r="H282" s="12" t="s">
        <v>662</v>
      </c>
      <c r="I282" s="12" t="s">
        <v>808</v>
      </c>
      <c r="J282" s="20" t="s">
        <v>1500</v>
      </c>
      <c r="K282" s="21">
        <f t="shared" si="5"/>
        <v>62</v>
      </c>
      <c r="L282" s="12">
        <v>49</v>
      </c>
      <c r="M282" s="12">
        <v>13</v>
      </c>
      <c r="N282" s="13"/>
      <c r="O282" s="13" t="s">
        <v>1401</v>
      </c>
      <c r="P282" s="22" t="s">
        <v>1230</v>
      </c>
      <c r="Q282" s="22" t="s">
        <v>1402</v>
      </c>
      <c r="R282" s="12"/>
      <c r="S282" s="25"/>
    </row>
    <row r="283" spans="1:19" ht="74.25" customHeight="1">
      <c r="A283" s="11">
        <v>280</v>
      </c>
      <c r="B283" s="11" t="s">
        <v>64</v>
      </c>
      <c r="C283" s="12" t="s">
        <v>1403</v>
      </c>
      <c r="D283" s="12" t="s">
        <v>23</v>
      </c>
      <c r="E283" s="12" t="s">
        <v>48</v>
      </c>
      <c r="F283" s="12" t="s">
        <v>1404</v>
      </c>
      <c r="G283" s="12" t="s">
        <v>26</v>
      </c>
      <c r="H283" s="12" t="s">
        <v>208</v>
      </c>
      <c r="I283" s="12" t="s">
        <v>808</v>
      </c>
      <c r="J283" s="20" t="s">
        <v>1405</v>
      </c>
      <c r="K283" s="21">
        <f t="shared" si="5"/>
        <v>35</v>
      </c>
      <c r="L283" s="12">
        <v>35</v>
      </c>
      <c r="M283" s="12"/>
      <c r="N283" s="13"/>
      <c r="O283" s="13" t="s">
        <v>1406</v>
      </c>
      <c r="P283" s="22" t="s">
        <v>1407</v>
      </c>
      <c r="Q283" s="22" t="s">
        <v>1408</v>
      </c>
      <c r="R283" s="12"/>
      <c r="S283" s="25"/>
    </row>
    <row r="284" spans="1:19" ht="59.1" customHeight="1">
      <c r="A284" s="11">
        <v>281</v>
      </c>
      <c r="B284" s="11" t="s">
        <v>259</v>
      </c>
      <c r="C284" s="12" t="s">
        <v>1409</v>
      </c>
      <c r="D284" s="12" t="s">
        <v>169</v>
      </c>
      <c r="E284" s="12" t="s">
        <v>48</v>
      </c>
      <c r="F284" s="12" t="s">
        <v>1320</v>
      </c>
      <c r="G284" s="12" t="s">
        <v>26</v>
      </c>
      <c r="H284" s="12" t="s">
        <v>1042</v>
      </c>
      <c r="I284" s="12" t="s">
        <v>808</v>
      </c>
      <c r="J284" s="20" t="s">
        <v>1410</v>
      </c>
      <c r="K284" s="21">
        <f t="shared" si="5"/>
        <v>15</v>
      </c>
      <c r="L284" s="12">
        <v>15</v>
      </c>
      <c r="M284" s="12"/>
      <c r="N284" s="13"/>
      <c r="O284" s="13" t="s">
        <v>1322</v>
      </c>
      <c r="P284" s="22" t="s">
        <v>1411</v>
      </c>
      <c r="Q284" s="22" t="s">
        <v>1412</v>
      </c>
      <c r="R284" s="12"/>
      <c r="S284" s="25"/>
    </row>
    <row r="285" spans="1:19" ht="59.1" customHeight="1">
      <c r="A285" s="11">
        <v>282</v>
      </c>
      <c r="B285" s="11" t="s">
        <v>259</v>
      </c>
      <c r="C285" s="12" t="s">
        <v>1413</v>
      </c>
      <c r="D285" s="12" t="s">
        <v>169</v>
      </c>
      <c r="E285" s="12" t="s">
        <v>24</v>
      </c>
      <c r="F285" s="12" t="s">
        <v>714</v>
      </c>
      <c r="G285" s="12" t="s">
        <v>26</v>
      </c>
      <c r="H285" s="12" t="s">
        <v>1042</v>
      </c>
      <c r="I285" s="12" t="s">
        <v>808</v>
      </c>
      <c r="J285" s="20" t="s">
        <v>1414</v>
      </c>
      <c r="K285" s="21">
        <f t="shared" si="5"/>
        <v>75</v>
      </c>
      <c r="L285" s="12">
        <v>70</v>
      </c>
      <c r="M285" s="12"/>
      <c r="N285" s="13">
        <v>5</v>
      </c>
      <c r="O285" s="13" t="s">
        <v>716</v>
      </c>
      <c r="P285" s="22" t="s">
        <v>1341</v>
      </c>
      <c r="Q285" s="22" t="s">
        <v>1187</v>
      </c>
      <c r="R285" s="12"/>
      <c r="S285" s="25"/>
    </row>
    <row r="286" spans="1:19" ht="112.5" customHeight="1">
      <c r="A286" s="11">
        <v>283</v>
      </c>
      <c r="B286" s="11" t="s">
        <v>74</v>
      </c>
      <c r="C286" s="12" t="s">
        <v>1415</v>
      </c>
      <c r="D286" s="12" t="s">
        <v>169</v>
      </c>
      <c r="E286" s="12" t="s">
        <v>312</v>
      </c>
      <c r="F286" s="12" t="s">
        <v>1416</v>
      </c>
      <c r="G286" s="12" t="s">
        <v>26</v>
      </c>
      <c r="H286" s="12" t="s">
        <v>1417</v>
      </c>
      <c r="I286" s="12" t="s">
        <v>808</v>
      </c>
      <c r="J286" s="20" t="s">
        <v>1418</v>
      </c>
      <c r="K286" s="21">
        <f t="shared" si="5"/>
        <v>215</v>
      </c>
      <c r="L286" s="12">
        <v>200</v>
      </c>
      <c r="M286" s="12">
        <v>15</v>
      </c>
      <c r="N286" s="13"/>
      <c r="O286" s="13" t="s">
        <v>1419</v>
      </c>
      <c r="P286" s="22" t="s">
        <v>1420</v>
      </c>
      <c r="Q286" s="22" t="s">
        <v>1421</v>
      </c>
      <c r="R286" s="12"/>
      <c r="S286" s="25"/>
    </row>
    <row r="287" spans="1:19" ht="70.5" customHeight="1">
      <c r="A287" s="11">
        <v>284</v>
      </c>
      <c r="B287" s="11" t="s">
        <v>93</v>
      </c>
      <c r="C287" s="12" t="s">
        <v>1422</v>
      </c>
      <c r="D287" s="12" t="s">
        <v>23</v>
      </c>
      <c r="E287" s="12" t="s">
        <v>48</v>
      </c>
      <c r="F287" s="12" t="s">
        <v>1355</v>
      </c>
      <c r="G287" s="12" t="s">
        <v>26</v>
      </c>
      <c r="H287" s="12" t="s">
        <v>1423</v>
      </c>
      <c r="I287" s="12" t="s">
        <v>808</v>
      </c>
      <c r="J287" s="20" t="s">
        <v>1424</v>
      </c>
      <c r="K287" s="21">
        <f t="shared" si="5"/>
        <v>300</v>
      </c>
      <c r="L287" s="12">
        <v>300</v>
      </c>
      <c r="M287" s="12"/>
      <c r="N287" s="13"/>
      <c r="O287" s="13" t="s">
        <v>1357</v>
      </c>
      <c r="P287" s="22" t="s">
        <v>1358</v>
      </c>
      <c r="Q287" s="22" t="s">
        <v>811</v>
      </c>
      <c r="R287" s="12"/>
      <c r="S287" s="25"/>
    </row>
    <row r="288" spans="1:19" ht="59.1" customHeight="1">
      <c r="A288" s="11">
        <v>285</v>
      </c>
      <c r="B288" s="11" t="s">
        <v>140</v>
      </c>
      <c r="C288" s="12" t="s">
        <v>1425</v>
      </c>
      <c r="D288" s="12" t="s">
        <v>23</v>
      </c>
      <c r="E288" s="12" t="s">
        <v>48</v>
      </c>
      <c r="F288" s="12" t="s">
        <v>1426</v>
      </c>
      <c r="G288" s="12" t="s">
        <v>26</v>
      </c>
      <c r="H288" s="12" t="s">
        <v>1234</v>
      </c>
      <c r="I288" s="12" t="s">
        <v>808</v>
      </c>
      <c r="J288" s="20" t="s">
        <v>1427</v>
      </c>
      <c r="K288" s="21">
        <f t="shared" si="5"/>
        <v>255.8</v>
      </c>
      <c r="L288" s="12">
        <v>250</v>
      </c>
      <c r="M288" s="12">
        <v>5.8</v>
      </c>
      <c r="N288" s="13"/>
      <c r="O288" s="13" t="s">
        <v>174</v>
      </c>
      <c r="P288" s="22" t="s">
        <v>1428</v>
      </c>
      <c r="Q288" s="22" t="s">
        <v>1429</v>
      </c>
      <c r="R288" s="12"/>
      <c r="S288" s="25"/>
    </row>
    <row r="289" spans="1:19" ht="59.1" customHeight="1">
      <c r="A289" s="11">
        <v>286</v>
      </c>
      <c r="B289" s="11" t="s">
        <v>74</v>
      </c>
      <c r="C289" s="12" t="s">
        <v>1430</v>
      </c>
      <c r="D289" s="12" t="s">
        <v>23</v>
      </c>
      <c r="E289" s="12" t="s">
        <v>698</v>
      </c>
      <c r="F289" s="12" t="s">
        <v>1431</v>
      </c>
      <c r="G289" s="12" t="s">
        <v>26</v>
      </c>
      <c r="H289" s="12" t="s">
        <v>1432</v>
      </c>
      <c r="I289" s="12" t="s">
        <v>808</v>
      </c>
      <c r="J289" s="20" t="s">
        <v>1433</v>
      </c>
      <c r="K289" s="21">
        <f t="shared" si="5"/>
        <v>200</v>
      </c>
      <c r="L289" s="12">
        <v>185</v>
      </c>
      <c r="M289" s="12">
        <v>15</v>
      </c>
      <c r="N289" s="13"/>
      <c r="O289" s="13" t="s">
        <v>602</v>
      </c>
      <c r="P289" s="22" t="s">
        <v>1434</v>
      </c>
      <c r="Q289" s="22" t="s">
        <v>1435</v>
      </c>
      <c r="R289" s="12"/>
      <c r="S289" s="25"/>
    </row>
    <row r="290" spans="1:19" ht="59.1" customHeight="1">
      <c r="A290" s="11">
        <v>287</v>
      </c>
      <c r="B290" s="11" t="s">
        <v>64</v>
      </c>
      <c r="C290" s="12" t="s">
        <v>1436</v>
      </c>
      <c r="D290" s="12" t="s">
        <v>23</v>
      </c>
      <c r="E290" s="12" t="s">
        <v>48</v>
      </c>
      <c r="F290" s="12" t="s">
        <v>976</v>
      </c>
      <c r="G290" s="12" t="s">
        <v>26</v>
      </c>
      <c r="H290" s="12" t="s">
        <v>1437</v>
      </c>
      <c r="I290" s="12" t="s">
        <v>808</v>
      </c>
      <c r="J290" s="20" t="s">
        <v>1438</v>
      </c>
      <c r="K290" s="21">
        <f t="shared" si="5"/>
        <v>90</v>
      </c>
      <c r="L290" s="12">
        <v>90</v>
      </c>
      <c r="M290" s="12"/>
      <c r="N290" s="13"/>
      <c r="O290" s="13" t="s">
        <v>441</v>
      </c>
      <c r="P290" s="22" t="s">
        <v>1439</v>
      </c>
      <c r="Q290" s="22" t="s">
        <v>1440</v>
      </c>
      <c r="R290" s="12"/>
      <c r="S290" s="25"/>
    </row>
    <row r="291" spans="1:19" ht="59.1" customHeight="1">
      <c r="A291" s="11">
        <v>288</v>
      </c>
      <c r="B291" s="11" t="s">
        <v>339</v>
      </c>
      <c r="C291" s="12" t="s">
        <v>1441</v>
      </c>
      <c r="D291" s="12" t="s">
        <v>169</v>
      </c>
      <c r="E291" s="12" t="s">
        <v>48</v>
      </c>
      <c r="F291" s="12" t="s">
        <v>1442</v>
      </c>
      <c r="G291" s="12" t="s">
        <v>26</v>
      </c>
      <c r="H291" s="12" t="s">
        <v>1443</v>
      </c>
      <c r="I291" s="12" t="s">
        <v>808</v>
      </c>
      <c r="J291" s="20" t="s">
        <v>1444</v>
      </c>
      <c r="K291" s="21">
        <v>425</v>
      </c>
      <c r="L291" s="12">
        <v>425</v>
      </c>
      <c r="M291" s="12"/>
      <c r="N291" s="13"/>
      <c r="O291" s="13" t="s">
        <v>1445</v>
      </c>
      <c r="P291" s="22" t="s">
        <v>1446</v>
      </c>
      <c r="Q291" s="22" t="s">
        <v>1447</v>
      </c>
      <c r="R291" s="12"/>
      <c r="S291" s="25"/>
    </row>
    <row r="292" spans="1:19" ht="69.75" customHeight="1">
      <c r="A292" s="11">
        <v>289</v>
      </c>
      <c r="B292" s="11" t="s">
        <v>339</v>
      </c>
      <c r="C292" s="12" t="s">
        <v>1448</v>
      </c>
      <c r="D292" s="12" t="s">
        <v>1449</v>
      </c>
      <c r="E292" s="12" t="s">
        <v>48</v>
      </c>
      <c r="F292" s="12" t="s">
        <v>339</v>
      </c>
      <c r="G292" s="12" t="s">
        <v>26</v>
      </c>
      <c r="H292" s="12" t="s">
        <v>1450</v>
      </c>
      <c r="I292" s="12" t="s">
        <v>1451</v>
      </c>
      <c r="J292" s="20" t="s">
        <v>1452</v>
      </c>
      <c r="K292" s="21">
        <f t="shared" si="5"/>
        <v>250</v>
      </c>
      <c r="L292" s="12">
        <v>250</v>
      </c>
      <c r="M292" s="12"/>
      <c r="N292" s="13"/>
      <c r="O292" s="13" t="s">
        <v>174</v>
      </c>
      <c r="P292" s="22" t="s">
        <v>1453</v>
      </c>
      <c r="Q292" s="22" t="s">
        <v>1454</v>
      </c>
      <c r="R292" s="12"/>
      <c r="S292" s="25"/>
    </row>
    <row r="293" spans="1:19" ht="57.75" customHeight="1">
      <c r="A293" s="11">
        <v>290</v>
      </c>
      <c r="B293" s="11" t="s">
        <v>339</v>
      </c>
      <c r="C293" s="12" t="s">
        <v>1455</v>
      </c>
      <c r="D293" s="12" t="s">
        <v>1449</v>
      </c>
      <c r="E293" s="12" t="s">
        <v>48</v>
      </c>
      <c r="F293" s="12" t="s">
        <v>339</v>
      </c>
      <c r="G293" s="12" t="s">
        <v>26</v>
      </c>
      <c r="H293" s="12" t="s">
        <v>1450</v>
      </c>
      <c r="I293" s="12" t="s">
        <v>1451</v>
      </c>
      <c r="J293" s="20" t="s">
        <v>1456</v>
      </c>
      <c r="K293" s="21">
        <f t="shared" si="5"/>
        <v>270</v>
      </c>
      <c r="L293" s="12">
        <v>270</v>
      </c>
      <c r="M293" s="12"/>
      <c r="N293" s="13"/>
      <c r="O293" s="13" t="s">
        <v>174</v>
      </c>
      <c r="P293" s="22" t="s">
        <v>1457</v>
      </c>
      <c r="Q293" s="22" t="s">
        <v>1458</v>
      </c>
      <c r="R293" s="12"/>
      <c r="S293" s="25"/>
    </row>
    <row r="294" spans="1:19" ht="71.25" customHeight="1">
      <c r="A294" s="11">
        <v>291</v>
      </c>
      <c r="B294" s="12" t="s">
        <v>339</v>
      </c>
      <c r="C294" s="12" t="s">
        <v>1459</v>
      </c>
      <c r="D294" s="12" t="s">
        <v>1460</v>
      </c>
      <c r="E294" s="12" t="s">
        <v>48</v>
      </c>
      <c r="F294" s="12" t="s">
        <v>339</v>
      </c>
      <c r="G294" s="12" t="s">
        <v>26</v>
      </c>
      <c r="H294" s="12" t="s">
        <v>1461</v>
      </c>
      <c r="I294" s="12" t="s">
        <v>1462</v>
      </c>
      <c r="J294" s="20" t="s">
        <v>1463</v>
      </c>
      <c r="K294" s="21">
        <f t="shared" si="5"/>
        <v>50</v>
      </c>
      <c r="L294" s="12">
        <v>50</v>
      </c>
      <c r="M294" s="12"/>
      <c r="N294" s="13"/>
      <c r="O294" s="13" t="s">
        <v>1464</v>
      </c>
      <c r="P294" s="20" t="s">
        <v>1465</v>
      </c>
      <c r="Q294" s="22" t="s">
        <v>1466</v>
      </c>
      <c r="R294" s="15"/>
      <c r="S294" s="24"/>
    </row>
    <row r="295" spans="1:19" ht="61.5" customHeight="1">
      <c r="A295" s="11">
        <v>292</v>
      </c>
      <c r="B295" s="12" t="s">
        <v>339</v>
      </c>
      <c r="C295" s="12" t="s">
        <v>1467</v>
      </c>
      <c r="D295" s="12" t="s">
        <v>1460</v>
      </c>
      <c r="E295" s="12" t="s">
        <v>1468</v>
      </c>
      <c r="F295" s="12" t="s">
        <v>339</v>
      </c>
      <c r="G295" s="12" t="s">
        <v>26</v>
      </c>
      <c r="H295" s="12" t="s">
        <v>1469</v>
      </c>
      <c r="I295" s="12" t="s">
        <v>1470</v>
      </c>
      <c r="J295" s="20" t="s">
        <v>1471</v>
      </c>
      <c r="K295" s="21">
        <f t="shared" si="5"/>
        <v>260</v>
      </c>
      <c r="L295" s="12">
        <v>260</v>
      </c>
      <c r="M295" s="12"/>
      <c r="N295" s="13"/>
      <c r="O295" s="13" t="s">
        <v>1472</v>
      </c>
      <c r="P295" s="20" t="s">
        <v>1473</v>
      </c>
      <c r="Q295" s="22" t="s">
        <v>1474</v>
      </c>
      <c r="R295" s="13"/>
      <c r="S295" s="24"/>
    </row>
    <row r="296" spans="1:19" ht="52.5" customHeight="1">
      <c r="A296" s="11">
        <v>293</v>
      </c>
      <c r="B296" s="12" t="s">
        <v>339</v>
      </c>
      <c r="C296" s="12" t="s">
        <v>1475</v>
      </c>
      <c r="D296" s="12" t="s">
        <v>169</v>
      </c>
      <c r="E296" s="12" t="s">
        <v>48</v>
      </c>
      <c r="F296" s="12" t="s">
        <v>339</v>
      </c>
      <c r="G296" s="12" t="s">
        <v>26</v>
      </c>
      <c r="H296" s="12" t="s">
        <v>1476</v>
      </c>
      <c r="I296" s="12" t="s">
        <v>1477</v>
      </c>
      <c r="J296" s="20" t="s">
        <v>1478</v>
      </c>
      <c r="K296" s="21">
        <v>180</v>
      </c>
      <c r="L296" s="12">
        <v>180</v>
      </c>
      <c r="M296" s="12"/>
      <c r="N296" s="13"/>
      <c r="O296" s="13" t="s">
        <v>1479</v>
      </c>
      <c r="P296" s="20" t="s">
        <v>1480</v>
      </c>
      <c r="Q296" s="22" t="s">
        <v>1481</v>
      </c>
      <c r="R296" s="15"/>
      <c r="S296" s="24"/>
    </row>
    <row r="297" spans="1:19" ht="101.25" customHeight="1">
      <c r="A297" s="11">
        <v>294</v>
      </c>
      <c r="B297" s="12" t="s">
        <v>339</v>
      </c>
      <c r="C297" s="12" t="s">
        <v>1482</v>
      </c>
      <c r="D297" s="12" t="s">
        <v>1460</v>
      </c>
      <c r="E297" s="12" t="s">
        <v>48</v>
      </c>
      <c r="F297" s="12" t="s">
        <v>339</v>
      </c>
      <c r="G297" s="12" t="s">
        <v>26</v>
      </c>
      <c r="H297" s="12" t="s">
        <v>1483</v>
      </c>
      <c r="I297" s="12" t="s">
        <v>1484</v>
      </c>
      <c r="J297" s="20" t="s">
        <v>1485</v>
      </c>
      <c r="K297" s="21">
        <f t="shared" si="5"/>
        <v>192</v>
      </c>
      <c r="L297" s="12">
        <v>192</v>
      </c>
      <c r="M297" s="12"/>
      <c r="N297" s="13"/>
      <c r="O297" s="13" t="s">
        <v>1486</v>
      </c>
      <c r="P297" s="20" t="s">
        <v>1487</v>
      </c>
      <c r="Q297" s="22" t="s">
        <v>1488</v>
      </c>
      <c r="R297" s="15"/>
      <c r="S297" s="24"/>
    </row>
    <row r="298" spans="1:19" ht="131.25" customHeight="1">
      <c r="A298" s="11">
        <v>295</v>
      </c>
      <c r="B298" s="12" t="s">
        <v>339</v>
      </c>
      <c r="C298" s="12" t="s">
        <v>1489</v>
      </c>
      <c r="D298" s="12" t="s">
        <v>169</v>
      </c>
      <c r="E298" s="12" t="s">
        <v>48</v>
      </c>
      <c r="F298" s="12" t="s">
        <v>339</v>
      </c>
      <c r="G298" s="12" t="s">
        <v>26</v>
      </c>
      <c r="H298" s="12" t="s">
        <v>1483</v>
      </c>
      <c r="I298" s="12" t="s">
        <v>1484</v>
      </c>
      <c r="J298" s="20" t="s">
        <v>1490</v>
      </c>
      <c r="K298" s="21">
        <f t="shared" si="5"/>
        <v>60</v>
      </c>
      <c r="L298" s="12">
        <v>60</v>
      </c>
      <c r="M298" s="12"/>
      <c r="N298" s="13"/>
      <c r="O298" s="13" t="s">
        <v>1491</v>
      </c>
      <c r="P298" s="20" t="s">
        <v>1492</v>
      </c>
      <c r="Q298" s="22" t="s">
        <v>1493</v>
      </c>
      <c r="R298" s="15"/>
      <c r="S298" s="24"/>
    </row>
    <row r="299" spans="1:19" ht="114.75" customHeight="1">
      <c r="A299" s="11">
        <v>296</v>
      </c>
      <c r="B299" s="12" t="s">
        <v>339</v>
      </c>
      <c r="C299" s="12" t="s">
        <v>1494</v>
      </c>
      <c r="D299" s="12" t="s">
        <v>169</v>
      </c>
      <c r="E299" s="12" t="s">
        <v>48</v>
      </c>
      <c r="F299" s="12" t="s">
        <v>339</v>
      </c>
      <c r="G299" s="12" t="s">
        <v>26</v>
      </c>
      <c r="H299" s="12" t="s">
        <v>1483</v>
      </c>
      <c r="I299" s="12" t="s">
        <v>1484</v>
      </c>
      <c r="J299" s="20" t="s">
        <v>1495</v>
      </c>
      <c r="K299" s="21">
        <f t="shared" si="5"/>
        <v>35</v>
      </c>
      <c r="L299" s="12">
        <v>35</v>
      </c>
      <c r="M299" s="12"/>
      <c r="N299" s="13"/>
      <c r="O299" s="13" t="s">
        <v>1491</v>
      </c>
      <c r="P299" s="20" t="s">
        <v>1496</v>
      </c>
      <c r="Q299" s="22" t="s">
        <v>1493</v>
      </c>
      <c r="R299" s="12"/>
      <c r="S299" s="24"/>
    </row>
    <row r="300" spans="1:19" ht="29.25" customHeight="1">
      <c r="A300" s="25"/>
      <c r="B300" s="12"/>
      <c r="C300" s="25"/>
      <c r="D300" s="25"/>
      <c r="E300" s="15"/>
      <c r="F300" s="15"/>
      <c r="G300" s="25"/>
      <c r="H300" s="15"/>
      <c r="I300" s="15"/>
      <c r="J300" s="12" t="s">
        <v>17</v>
      </c>
      <c r="K300" s="21">
        <f t="shared" ref="K300:N300" si="6">SUM(K4:K299)</f>
        <v>53449.2</v>
      </c>
      <c r="L300" s="21">
        <f t="shared" si="6"/>
        <v>48592.15</v>
      </c>
      <c r="M300" s="21">
        <f t="shared" si="6"/>
        <v>3580.75</v>
      </c>
      <c r="N300" s="21">
        <f t="shared" si="6"/>
        <v>1275.5</v>
      </c>
      <c r="O300" s="25"/>
      <c r="P300" s="47"/>
      <c r="Q300" s="47"/>
      <c r="R300" s="25"/>
      <c r="S300" s="25"/>
    </row>
  </sheetData>
  <autoFilter ref="A1:U300"/>
  <mergeCells count="17">
    <mergeCell ref="S2:S3"/>
    <mergeCell ref="A1:S1"/>
    <mergeCell ref="K2:N2"/>
    <mergeCell ref="A2:A3"/>
    <mergeCell ref="B2:B3"/>
    <mergeCell ref="C2:C3"/>
    <mergeCell ref="D2:D3"/>
    <mergeCell ref="E2:E3"/>
    <mergeCell ref="F2:F3"/>
    <mergeCell ref="G2:G3"/>
    <mergeCell ref="H2:H3"/>
    <mergeCell ref="I2:I3"/>
    <mergeCell ref="J2:J3"/>
    <mergeCell ref="O2:O3"/>
    <mergeCell ref="P2:P3"/>
    <mergeCell ref="Q2:Q3"/>
    <mergeCell ref="R2:R3"/>
  </mergeCells>
  <phoneticPr fontId="9" type="noConversion"/>
  <printOptions horizontalCentered="1"/>
  <pageMargins left="0.31496062992126" right="0.31496062992126" top="0.39370078740157499" bottom="0.39370078740157499" header="0.31496062992126" footer="0.31496062992126"/>
  <pageSetup paperSize="8" fitToWidth="0" fitToHeight="0" orientation="landscape"/>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0401  2024项目库</vt:lpstr>
      <vt:lpstr>'0401  2024项目库'!Print_Titles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汪晓东</cp:lastModifiedBy>
  <cp:lastPrinted>2024-05-08T02:19:00Z</cp:lastPrinted>
  <dcterms:created xsi:type="dcterms:W3CDTF">2024-05-07T03:32:00Z</dcterms:created>
  <dcterms:modified xsi:type="dcterms:W3CDTF">2025-07-10T02:14:03Z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D807D54F8E1848308F277539C1D6F665_13</vt:lpwstr>
  </property>
  <property fmtid="{D5CDD505-2E9C-101B-9397-08002B2CF9AE}" pid="3" name="KSOProductBuildVer">
    <vt:lpwstr>2052-12.1.0.18276</vt:lpwstr>
  </property>
</Properties>
</file>