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2025年度衔接资金项目" sheetId="11" r:id="rId1"/>
  </sheets>
  <definedNames>
    <definedName name="_xlnm._FilterDatabase" localSheetId="0" hidden="1">'2025年度衔接资金项目'!$A$3:$Q$10</definedName>
    <definedName name="_xlnm.Print_Titles" localSheetId="0">'2025年度衔接资金项目'!$2:$3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<sst xmlns="http://schemas.openxmlformats.org/spreadsheetml/2006/main" count="92" uniqueCount="72">
  <si>
    <t>东至县2025年中央第二批财政衔接推进乡村振兴补助资金项目清单</t>
  </si>
  <si>
    <t>序号</t>
  </si>
  <si>
    <t>乡镇</t>
  </si>
  <si>
    <t>项目
名称</t>
  </si>
  <si>
    <t>项目
类别</t>
  </si>
  <si>
    <t>建设
性质</t>
  </si>
  <si>
    <t>实施
地点</t>
  </si>
  <si>
    <t>时间   进度</t>
  </si>
  <si>
    <t>责任单位及责任人</t>
  </si>
  <si>
    <t>主管
部门</t>
  </si>
  <si>
    <t>建设任务</t>
  </si>
  <si>
    <t>资金规模及筹措方式(万元）</t>
  </si>
  <si>
    <t>受益
对象</t>
  </si>
  <si>
    <t>绩效目标</t>
  </si>
  <si>
    <t>联农带农机制</t>
  </si>
  <si>
    <t>备注</t>
  </si>
  <si>
    <t>合计</t>
  </si>
  <si>
    <t>财政专项衔接资金</t>
  </si>
  <si>
    <t>自筹
资金</t>
  </si>
  <si>
    <t>尧渡镇</t>
  </si>
  <si>
    <t>尧渡镇高岭村农饮工程改造提升项目（第二批）</t>
  </si>
  <si>
    <t>乡村建设行动</t>
  </si>
  <si>
    <t>改造</t>
  </si>
  <si>
    <t>高岭村</t>
  </si>
  <si>
    <t>2025年</t>
  </si>
  <si>
    <t>尧渡镇人民政府
钱张红/安东投资控股集团甘敏志</t>
  </si>
  <si>
    <t>县水利局</t>
  </si>
  <si>
    <t>新建 DN160-110应急配套管道5500m，一体化增压站2座，配套附属工程等。</t>
  </si>
  <si>
    <t>村集体和村民</t>
  </si>
  <si>
    <t>1.新建 DN160-110 管道≥5000m，新建一体化增压站2座；
3.项目（工程）验收合格率100%；
4.受益人口≥400人；
5.群众满意度≧90％。</t>
  </si>
  <si>
    <t>通过该项目实施，保障群众饮水安全，间接带动脱贫户增产增收。</t>
  </si>
  <si>
    <t>尧渡镇汪街村许家垅大山塘除险加固工程</t>
  </si>
  <si>
    <t>小型农田水利</t>
  </si>
  <si>
    <t>新建</t>
  </si>
  <si>
    <t>汪街村</t>
  </si>
  <si>
    <t>尧渡镇人民政府
钱张红</t>
  </si>
  <si>
    <t>县农业农村局</t>
  </si>
  <si>
    <t>新建环塘坝生产道路硬化≥800米；新建黏土斜墙，预制块护坡长188米，均高5米；配套灌溉渠道硬化≥100米；重建放水涵。</t>
  </si>
  <si>
    <t>村集体
和农户</t>
  </si>
  <si>
    <t>1、新建环塘坝生产道路硬化≥800米；2、新建黏土斜墙，预制块护坡长188米，均高5米；3、重建放水涵
4、配套灌溉渠道硬化≥100米；5、项目合格率100%；6、收益人口≥300；7、受益人口满意度≥90%。</t>
  </si>
  <si>
    <t>通过项目实施改善村级水利设施排灌抗旱条件、促进群众增产增收。</t>
  </si>
  <si>
    <t>泥溪镇</t>
  </si>
  <si>
    <t>泥溪镇隐东村虎岭-利溪组主干渠道重建</t>
  </si>
  <si>
    <t>修建</t>
  </si>
  <si>
    <t>隐东村</t>
  </si>
  <si>
    <t>泥溪镇人民政府陈四清</t>
  </si>
  <si>
    <t>改建虎岭水库到利溪组主干渠道倒虹吸200米,修建渠道300米。</t>
  </si>
  <si>
    <t>1.建设倒虹吸≥200米；2.修建渠道≥300米；3.工程验收合格率100%；4.群众满意度≥90%。</t>
  </si>
  <si>
    <t>提高农田灌保证灌率，为
村民生产生活提供便利节约生产成本，间接带动村民及脱贫户增产增收</t>
  </si>
  <si>
    <t>龙泉镇</t>
  </si>
  <si>
    <t>龙泉镇黄大路沟渠新建</t>
  </si>
  <si>
    <t>龙泉镇
何村村</t>
  </si>
  <si>
    <t>龙泉镇人民政府
方鹏</t>
  </si>
  <si>
    <t>新建黄大路沟渠硬化总长度1170米，宽度1.0米＊高度1.0米，规格为矩形沟渠。</t>
  </si>
  <si>
    <t>改善农田灌溉面积≥2200亩；受益人口≥1300人；
受益人口满意度≥90%.</t>
  </si>
  <si>
    <t>通过该工程建设提高农田灌溉保证率，为群众节约生产成本，间接带动群众增产增收。</t>
  </si>
  <si>
    <t>龙泉镇高林村东山组道路工程</t>
  </si>
  <si>
    <t>高林村</t>
  </si>
  <si>
    <t>龙泉镇人民政府 方鹏</t>
  </si>
  <si>
    <t>县交通运输局</t>
  </si>
  <si>
    <t>组组通道路，硬化路面610米长、3米宽、厚度18cm</t>
  </si>
  <si>
    <t>高林村村民</t>
  </si>
  <si>
    <t>方便群众出行，其中直接受益脱贫人口数≥9人，受益村民≥130人受益人口满意度≥95%.</t>
  </si>
  <si>
    <t>改善村民生产生活出行条件，间接带动村民和村集体增收</t>
  </si>
  <si>
    <t>木塔乡</t>
  </si>
  <si>
    <t>木塔乡中园村仙姑组村组路硬化</t>
  </si>
  <si>
    <t>中园村</t>
  </si>
  <si>
    <t>木塔乡政府
段家正</t>
  </si>
  <si>
    <t>路面硬化长511m，宽4.5m；安全防护设施及其他附属设施。</t>
  </si>
  <si>
    <t>村集体及农户</t>
  </si>
  <si>
    <t>1.项目（工程）验收合格率100％。2.受益人口数≧1500人。3.路面硬化长≧500m。4.群众对项目实施满意度≧90％。</t>
  </si>
  <si>
    <t>通过项目实施后提高了居民出行安全性。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</si>
</sst>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b/>
      <sz val="12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0"/>
  <sheetViews>
    <sheetView tabSelected="1" topLeftCell="A10" workbookViewId="0">
      <selection activeCell="T4" sqref="T4"/>
    </sheetView>
  </sheetViews>
  <sheetFormatPr defaultColWidth="9" defaultRowHeight="13.5"/>
  <cols>
    <col min="1" max="1" width="5.63333333333333" style="1" customWidth="1"/>
    <col min="2" max="2" width="5.63333333333333" style="2" customWidth="1"/>
    <col min="3" max="3" width="8.63333333333333" style="1" customWidth="1"/>
    <col min="4" max="4" width="5.88333333333333" style="1" customWidth="1"/>
    <col min="5" max="5" width="5.38333333333333" style="1" customWidth="1"/>
    <col min="6" max="6" width="6.38333333333333" style="1" customWidth="1"/>
    <col min="7" max="7" width="5.5" style="1" customWidth="1"/>
    <col min="8" max="8" width="7.75" style="1" customWidth="1"/>
    <col min="9" max="9" width="7.5" style="1" customWidth="1"/>
    <col min="10" max="10" width="19.5" style="1" customWidth="1"/>
    <col min="11" max="11" width="6.75" style="2" customWidth="1"/>
    <col min="12" max="12" width="8.63333333333333" style="2" customWidth="1"/>
    <col min="13" max="14" width="7" style="2" customWidth="1"/>
    <col min="15" max="15" width="22.875" style="1" customWidth="1"/>
    <col min="16" max="16" width="12.125" style="1" customWidth="1"/>
    <col min="17" max="17" width="9.75" style="1" customWidth="1"/>
    <col min="18" max="16384" width="9" style="3"/>
  </cols>
  <sheetData>
    <row r="1" ht="54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ht="32" customHeight="1" spans="1:1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/>
      <c r="M2" s="5"/>
      <c r="N2" s="5" t="s">
        <v>12</v>
      </c>
      <c r="O2" s="5" t="s">
        <v>13</v>
      </c>
      <c r="P2" s="5" t="s">
        <v>14</v>
      </c>
      <c r="Q2" s="5" t="s">
        <v>15</v>
      </c>
    </row>
    <row r="3" ht="42.75" spans="1:17">
      <c r="A3" s="5"/>
      <c r="B3" s="7"/>
      <c r="C3" s="5"/>
      <c r="D3" s="5"/>
      <c r="E3" s="5"/>
      <c r="F3" s="5"/>
      <c r="G3" s="5"/>
      <c r="H3" s="5"/>
      <c r="I3" s="5"/>
      <c r="J3" s="5"/>
      <c r="K3" s="5" t="s">
        <v>16</v>
      </c>
      <c r="L3" s="23" t="s">
        <v>17</v>
      </c>
      <c r="M3" s="5" t="s">
        <v>18</v>
      </c>
      <c r="N3" s="5"/>
      <c r="O3" s="5"/>
      <c r="P3" s="24"/>
      <c r="Q3" s="5"/>
    </row>
    <row r="4" ht="112" customHeight="1" spans="1:17">
      <c r="A4" s="8">
        <v>1</v>
      </c>
      <c r="B4" s="9" t="s">
        <v>19</v>
      </c>
      <c r="C4" s="10" t="s">
        <v>20</v>
      </c>
      <c r="D4" s="11" t="s">
        <v>21</v>
      </c>
      <c r="E4" s="10" t="s">
        <v>22</v>
      </c>
      <c r="F4" s="10" t="s">
        <v>23</v>
      </c>
      <c r="G4" s="12" t="s">
        <v>24</v>
      </c>
      <c r="H4" s="10" t="s">
        <v>25</v>
      </c>
      <c r="I4" s="10" t="s">
        <v>26</v>
      </c>
      <c r="J4" s="11" t="s">
        <v>27</v>
      </c>
      <c r="K4" s="25">
        <f>L4+M4</f>
        <v>160</v>
      </c>
      <c r="L4" s="26">
        <v>130</v>
      </c>
      <c r="M4" s="26">
        <v>30</v>
      </c>
      <c r="N4" s="27" t="s">
        <v>28</v>
      </c>
      <c r="O4" s="11" t="s">
        <v>29</v>
      </c>
      <c r="P4" s="11" t="s">
        <v>30</v>
      </c>
      <c r="Q4" s="34"/>
    </row>
    <row r="5" ht="100" customHeight="1" spans="1:17">
      <c r="A5" s="8">
        <v>2</v>
      </c>
      <c r="B5" s="13" t="s">
        <v>19</v>
      </c>
      <c r="C5" s="14" t="s">
        <v>31</v>
      </c>
      <c r="D5" s="15" t="s">
        <v>32</v>
      </c>
      <c r="E5" s="15" t="s">
        <v>33</v>
      </c>
      <c r="F5" s="15" t="s">
        <v>34</v>
      </c>
      <c r="G5" s="12" t="s">
        <v>24</v>
      </c>
      <c r="H5" s="15" t="s">
        <v>35</v>
      </c>
      <c r="I5" s="15" t="s">
        <v>36</v>
      </c>
      <c r="J5" s="14" t="s">
        <v>37</v>
      </c>
      <c r="K5" s="28">
        <f>SUM(L5:M5)</f>
        <v>85</v>
      </c>
      <c r="L5" s="29">
        <v>70</v>
      </c>
      <c r="M5" s="29">
        <v>15</v>
      </c>
      <c r="N5" s="15" t="s">
        <v>38</v>
      </c>
      <c r="O5" s="14" t="s">
        <v>39</v>
      </c>
      <c r="P5" s="14" t="s">
        <v>40</v>
      </c>
      <c r="Q5" s="15"/>
    </row>
    <row r="6" ht="90" customHeight="1" spans="1:17">
      <c r="A6" s="8">
        <v>3</v>
      </c>
      <c r="B6" s="13" t="s">
        <v>41</v>
      </c>
      <c r="C6" s="14" t="s">
        <v>42</v>
      </c>
      <c r="D6" s="15" t="s">
        <v>32</v>
      </c>
      <c r="E6" s="15" t="s">
        <v>43</v>
      </c>
      <c r="F6" s="15" t="s">
        <v>44</v>
      </c>
      <c r="G6" s="12" t="s">
        <v>24</v>
      </c>
      <c r="H6" s="15" t="s">
        <v>45</v>
      </c>
      <c r="I6" s="15" t="s">
        <v>36</v>
      </c>
      <c r="J6" s="14" t="s">
        <v>46</v>
      </c>
      <c r="K6" s="28">
        <f>SUM(L6:M6)</f>
        <v>65</v>
      </c>
      <c r="L6" s="29">
        <v>55</v>
      </c>
      <c r="M6" s="29">
        <v>10</v>
      </c>
      <c r="N6" s="15" t="s">
        <v>38</v>
      </c>
      <c r="O6" s="14" t="s">
        <v>47</v>
      </c>
      <c r="P6" s="14" t="s">
        <v>48</v>
      </c>
      <c r="Q6" s="15"/>
    </row>
    <row r="7" ht="90" customHeight="1" spans="1:17">
      <c r="A7" s="8">
        <v>4</v>
      </c>
      <c r="B7" s="13" t="s">
        <v>49</v>
      </c>
      <c r="C7" s="14" t="s">
        <v>50</v>
      </c>
      <c r="D7" s="15" t="s">
        <v>32</v>
      </c>
      <c r="E7" s="15" t="s">
        <v>33</v>
      </c>
      <c r="F7" s="15" t="s">
        <v>51</v>
      </c>
      <c r="G7" s="10" t="s">
        <v>24</v>
      </c>
      <c r="H7" s="15" t="s">
        <v>52</v>
      </c>
      <c r="I7" s="15" t="s">
        <v>36</v>
      </c>
      <c r="J7" s="14" t="s">
        <v>53</v>
      </c>
      <c r="K7" s="30">
        <v>72</v>
      </c>
      <c r="L7" s="31">
        <v>67</v>
      </c>
      <c r="M7" s="31">
        <v>5</v>
      </c>
      <c r="N7" s="15" t="s">
        <v>38</v>
      </c>
      <c r="O7" s="14" t="s">
        <v>54</v>
      </c>
      <c r="P7" s="14" t="s">
        <v>55</v>
      </c>
      <c r="Q7" s="15"/>
    </row>
    <row r="8" ht="90" customHeight="1" spans="1:17">
      <c r="A8" s="8">
        <v>5</v>
      </c>
      <c r="B8" s="16" t="s">
        <v>49</v>
      </c>
      <c r="C8" s="10" t="s">
        <v>56</v>
      </c>
      <c r="D8" s="10" t="s">
        <v>21</v>
      </c>
      <c r="E8" s="10" t="s">
        <v>33</v>
      </c>
      <c r="F8" s="10" t="s">
        <v>57</v>
      </c>
      <c r="G8" s="10" t="s">
        <v>24</v>
      </c>
      <c r="H8" s="17" t="s">
        <v>58</v>
      </c>
      <c r="I8" s="10" t="s">
        <v>59</v>
      </c>
      <c r="J8" s="32" t="s">
        <v>60</v>
      </c>
      <c r="K8" s="30">
        <v>27</v>
      </c>
      <c r="L8" s="31">
        <v>22</v>
      </c>
      <c r="M8" s="31">
        <v>5</v>
      </c>
      <c r="N8" s="32" t="s">
        <v>61</v>
      </c>
      <c r="O8" s="17" t="s">
        <v>62</v>
      </c>
      <c r="P8" s="10" t="s">
        <v>63</v>
      </c>
      <c r="Q8" s="32"/>
    </row>
    <row r="9" ht="87" customHeight="1" spans="1:17">
      <c r="A9" s="8">
        <v>6</v>
      </c>
      <c r="B9" s="18" t="s">
        <v>64</v>
      </c>
      <c r="C9" s="19" t="s">
        <v>65</v>
      </c>
      <c r="D9" s="19" t="s">
        <v>21</v>
      </c>
      <c r="E9" s="19" t="s">
        <v>33</v>
      </c>
      <c r="F9" s="19" t="s">
        <v>66</v>
      </c>
      <c r="G9" s="12" t="s">
        <v>24</v>
      </c>
      <c r="H9" s="20" t="s">
        <v>67</v>
      </c>
      <c r="I9" s="10" t="s">
        <v>59</v>
      </c>
      <c r="J9" s="12" t="s">
        <v>68</v>
      </c>
      <c r="K9" s="33">
        <v>60</v>
      </c>
      <c r="L9" s="29">
        <v>45</v>
      </c>
      <c r="M9" s="29">
        <v>15</v>
      </c>
      <c r="N9" s="12" t="s">
        <v>69</v>
      </c>
      <c r="O9" s="17" t="s">
        <v>70</v>
      </c>
      <c r="P9" s="19" t="s">
        <v>71</v>
      </c>
      <c r="Q9" s="12"/>
    </row>
    <row r="10" ht="28" customHeight="1" spans="1:17">
      <c r="A10" s="8"/>
      <c r="B10" s="21"/>
      <c r="C10" s="22"/>
      <c r="D10" s="22"/>
      <c r="E10" s="22"/>
      <c r="F10" s="22"/>
      <c r="G10" s="22"/>
      <c r="H10" s="22"/>
      <c r="I10" s="22"/>
      <c r="J10" s="21" t="s">
        <v>16</v>
      </c>
      <c r="K10" s="21">
        <f>SUM(K4:K9)</f>
        <v>469</v>
      </c>
      <c r="L10" s="21">
        <f>SUM(L4:L9)</f>
        <v>389</v>
      </c>
      <c r="M10" s="21">
        <f>SUM(M4:M9)</f>
        <v>80</v>
      </c>
      <c r="N10" s="21"/>
      <c r="O10" s="22"/>
      <c r="P10" s="22"/>
      <c r="Q10" s="22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ageMargins left="0.314583333333333" right="0.393055555555556" top="0.432638888888889" bottom="0.314583333333333" header="0.629861111111111" footer="0.5"/>
  <pageSetup paperSize="9" scale="9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2025年度衔接资金项目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2024-05-07T03:32:00Z</dcterms:created>
  <cp:lastPrinted>2024-07-18T02:40:00Z</cp:lastPrinted>
  <dcterms:modified xsi:type="dcterms:W3CDTF">2025-07-07T02:57:37Z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A92EC80DA11D4F4D91FDA307FA305CF8_13</vt:lpwstr>
  </property>
  <property fmtid="{D5CDD505-2E9C-101B-9397-08002B2CF9AE}" pid="3" name="KSOProductBuildVer">
    <vt:lpwstr>2052-12.1.0.18240</vt:lpwstr>
  </property>
</Properties>
</file>