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1" r:id="rId1"/>
  </sheets>
  <definedNames>
    <definedName name="_xlnm._FilterDatabase" localSheetId="0" hidden="1">'1'!$A$2:$R$50</definedName>
    <definedName name="_xlnm.Print_Titles" localSheetId="0">'1'!$2:$3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<sst xmlns="http://schemas.openxmlformats.org/spreadsheetml/2006/main" count="584" uniqueCount="339">
  <si>
    <t>东至县2024年财政衔接资金年度项目预安排计划表</t>
  </si>
  <si>
    <t>序号</t>
  </si>
  <si>
    <t>乡镇或部门</t>
  </si>
  <si>
    <t>项目名称</t>
  </si>
  <si>
    <t>项目类别</t>
  </si>
  <si>
    <t>建设性质</t>
  </si>
  <si>
    <t>实施地点</t>
  </si>
  <si>
    <t>时间
进度</t>
  </si>
  <si>
    <t>责任单位及责任人</t>
  </si>
  <si>
    <t>主管部门</t>
  </si>
  <si>
    <t>建设任务</t>
  </si>
  <si>
    <t>资金规模及筹措方式
(万元）</t>
  </si>
  <si>
    <t>受益对象</t>
  </si>
  <si>
    <t>绩效目标</t>
  </si>
  <si>
    <t>联农带农机制</t>
  </si>
  <si>
    <t>备注</t>
  </si>
  <si>
    <t>合计</t>
  </si>
  <si>
    <t>财政专项衔接资金</t>
  </si>
  <si>
    <t>自筹
资金</t>
  </si>
  <si>
    <t>其他资金</t>
  </si>
  <si>
    <t>东至县</t>
  </si>
  <si>
    <t>2024年特色种养业到户奖补项目</t>
  </si>
  <si>
    <t>产业发展</t>
  </si>
  <si>
    <t>新建</t>
  </si>
  <si>
    <t>全县各乡镇</t>
  </si>
  <si>
    <t>2024年</t>
  </si>
  <si>
    <t>县农业农村局高群英</t>
  </si>
  <si>
    <t>县农业农村局</t>
  </si>
  <si>
    <t>全县脱贫户和易致贫边缘户实施自种自养、土地流转、农业务工、资产收益项目奖补</t>
  </si>
  <si>
    <t>脱贫户、监测户</t>
  </si>
  <si>
    <t>1.脱贫户和监测户户均增加收入≥1500元；
2.受益对象满意度≥90%。</t>
  </si>
  <si>
    <t>通过项目实施，促进脱贫户和监测户发展产业，带动生产，增加收入。</t>
  </si>
  <si>
    <t>2024年度“雨露计划”职业教育补助</t>
  </si>
  <si>
    <t>教育项目</t>
  </si>
  <si>
    <t>县乡村振兴局
章海峰</t>
  </si>
  <si>
    <t>县乡村振兴局</t>
  </si>
  <si>
    <t>补助脱贫（含监测对象）家庭中、高职在籍在校学生，接受职业教育，提升劳动技能。</t>
  </si>
  <si>
    <t>全县脱贫（含监测对象）家庭中、高职在籍在校学生</t>
  </si>
  <si>
    <t>资助脱贫（含监测对象）家庭子女人数≥600人次，资助对象满意度≥90%</t>
  </si>
  <si>
    <t>资助脱贫（含监测对象）家庭子女接受职业教育，提高劳动技能，通过促进就业，带动脱贫家庭进一步增收致富。</t>
  </si>
  <si>
    <t>2024年东至县脱贫人口及监测对象跨省就业一次性交通补助项目</t>
  </si>
  <si>
    <t>就业项目</t>
  </si>
  <si>
    <t>县人社局
郑长和</t>
  </si>
  <si>
    <t>县人社局</t>
  </si>
  <si>
    <t>对全县有劳动能力的脱贫人口和监测对象转移到省外就业或创业。</t>
  </si>
  <si>
    <t>全县脱贫户、监测户</t>
  </si>
  <si>
    <t>帮助4000人脱贫人口及监测对象转移到省外就业或创业实现稳定增收，补助标准500元每人；受益对象满意度≥90%。</t>
  </si>
  <si>
    <t>扶持脱贫人口及监测对象转移到省外就业或创业实现就业增收。</t>
  </si>
  <si>
    <t>小额信贷贴息</t>
  </si>
  <si>
    <t>县政府金融办
/徐宏伟</t>
  </si>
  <si>
    <t>县政府金融办</t>
  </si>
  <si>
    <t>对脱贫人口及监测对象小额信贷贴息。</t>
  </si>
  <si>
    <t>脱贫户及监测对象</t>
  </si>
  <si>
    <t>过渡期脱贫户及监测对象小额信贷贴息；受益群众满意度≥90%。</t>
  </si>
  <si>
    <t>切实满足脱贫户及监测对象小额信贷需求，推动脱贫户及监测对象发展生产、持续增收。</t>
  </si>
  <si>
    <t>张溪镇联盟村升金湖科考研学基地项目</t>
  </si>
  <si>
    <t>联盟村</t>
  </si>
  <si>
    <t>县文旅局
王茜/
张溪镇人民政府 朱新亮/乡村振兴集团
陈坤芳</t>
  </si>
  <si>
    <t>县文旅局</t>
  </si>
  <si>
    <t>项目总建筑面积约 2000 ㎡，主要建设综合服务区、精品民宿区，基础设施配套工程及杨峨头观鸟科普营地工程。</t>
  </si>
  <si>
    <t>村集体和脱贫户、监测户</t>
  </si>
  <si>
    <t>1.新建综合服务区300㎡；2.新建精品民宿区1700㎡；3.项目验收合格率≥100%；4.村集体经济收益≥5%；5.受益群众满意度≥90%</t>
  </si>
  <si>
    <t>通过项目实施，带动群众务工，同时壮大村集体经济，实现共同增收。</t>
  </si>
  <si>
    <t>东流镇老街文旅开发项目（二期）</t>
  </si>
  <si>
    <t>改扩建</t>
  </si>
  <si>
    <t>菊江社区</t>
  </si>
  <si>
    <t>县文旅局王茜/东流镇人民政府袁芳/县乡村振兴投资控股集团有限公司陈坤芳</t>
  </si>
  <si>
    <t>修缮4栋老街房屋，并植入非遗、茶吧、特色餐饮、购物等旅游业态，对老街周边旅游基本设施和环境进行改造提升，为游客提供食宿一体式体验乐园。</t>
  </si>
  <si>
    <t>村集体和脱贫户、监测对象</t>
  </si>
  <si>
    <t>1.修缮老旧房屋≥4栋；
2.群众满意度≥90％
3.带动村集体增收≥50万元。</t>
  </si>
  <si>
    <t>通过该项目实施，带动群众就近就业就业，增加村集体经济收入，促进乡村旅游业发展。</t>
  </si>
  <si>
    <t>青山乡</t>
  </si>
  <si>
    <t>青山乡雪菜加工销售一体化项目及乡村振兴创业园建设项目</t>
  </si>
  <si>
    <t>扩建</t>
  </si>
  <si>
    <t>青山乡人民
政府/汪志民</t>
  </si>
  <si>
    <r>
      <rPr>
        <sz val="10"/>
        <rFont val="仿宋_GB2312"/>
        <charset val="134"/>
      </rPr>
      <t>一.雪菜加工项目：1.扩建梅干菜种植基地500亩。2.盘活闲置标准化厂房1栋，仓库1栋共1800</t>
    </r>
    <r>
      <rPr>
        <sz val="10"/>
        <rFont val="宋体"/>
        <charset val="134"/>
      </rPr>
      <t>㎡</t>
    </r>
    <r>
      <rPr>
        <sz val="10"/>
        <rFont val="仿宋_GB2312"/>
        <charset val="134"/>
      </rPr>
      <t>。3.建设分拣车间240</t>
    </r>
    <r>
      <rPr>
        <sz val="10"/>
        <rFont val="宋体"/>
        <charset val="134"/>
      </rPr>
      <t>㎡</t>
    </r>
    <r>
      <rPr>
        <sz val="10"/>
        <rFont val="仿宋_GB2312"/>
        <charset val="134"/>
      </rPr>
      <t>；包装车间20</t>
    </r>
    <r>
      <rPr>
        <sz val="10"/>
        <rFont val="宋体"/>
        <charset val="134"/>
      </rPr>
      <t>㎡</t>
    </r>
    <r>
      <rPr>
        <sz val="10"/>
        <rFont val="仿宋_GB2312"/>
        <charset val="134"/>
      </rPr>
      <t>；成品库30</t>
    </r>
    <r>
      <rPr>
        <sz val="10"/>
        <rFont val="宋体"/>
        <charset val="134"/>
      </rPr>
      <t>㎡</t>
    </r>
    <r>
      <rPr>
        <sz val="10"/>
        <rFont val="仿宋_GB2312"/>
        <charset val="134"/>
      </rPr>
      <t>；仓储间120</t>
    </r>
    <r>
      <rPr>
        <sz val="10"/>
        <rFont val="宋体"/>
        <charset val="134"/>
      </rPr>
      <t>㎡</t>
    </r>
    <r>
      <rPr>
        <sz val="10"/>
        <rFont val="仿宋_GB2312"/>
        <charset val="134"/>
      </rPr>
      <t>；化验室70</t>
    </r>
    <r>
      <rPr>
        <sz val="10"/>
        <rFont val="宋体"/>
        <charset val="134"/>
      </rPr>
      <t>㎡</t>
    </r>
    <r>
      <rPr>
        <sz val="10"/>
        <rFont val="仿宋_GB2312"/>
        <charset val="134"/>
      </rPr>
      <t>。4.购置传送机1台、烘干机1台、叉车1辆。5.晒场硬化4000</t>
    </r>
    <r>
      <rPr>
        <sz val="10"/>
        <rFont val="宋体"/>
        <charset val="134"/>
      </rPr>
      <t>㎡</t>
    </r>
    <r>
      <rPr>
        <sz val="10"/>
        <rFont val="仿宋_GB2312"/>
        <charset val="134"/>
      </rPr>
      <t>，腌菜池15个，其他附属建筑。                        二、创业园区建设项目：1.完善视频监控系统、网络、配电给排水及消防设施。2.完善园区其他基础设施建设。</t>
    </r>
  </si>
  <si>
    <t>村集体和农户</t>
  </si>
  <si>
    <t>1.梅干菜种植面积≥500亩；2.村集体每年增收≥20万元；3.吸纳人口务工≥400人
4.务工收入≥3000元/人；5.受益群众满意度≥90%</t>
  </si>
  <si>
    <t>通过项目实施，带动群众务工，同时壮大村集体经济。</t>
  </si>
  <si>
    <t>官港镇</t>
  </si>
  <si>
    <t>官港镇新溪村李溪组蓄水池项目</t>
  </si>
  <si>
    <t>乡村建设行动</t>
  </si>
  <si>
    <t>新溪村</t>
  </si>
  <si>
    <t>官港镇人民政府/程广</t>
  </si>
  <si>
    <t>县水利局</t>
  </si>
  <si>
    <t>新建蓄水池1座容积60m³；净水设施（反应、沉淀、过滤三池）一套；配套管道、供电等设备。</t>
  </si>
  <si>
    <t>村集体和脱贫户</t>
  </si>
  <si>
    <t>1.PE管网铺设长度≥3km；
2.新建蓄水池1座及净水设施1套；          3.受益人口数≥200人；
4.项目（工程）验收合格率≥100%；
5.群众满意度≥90%。</t>
  </si>
  <si>
    <t>通过该项目实施，保障群众饮水安全，间接带动脱贫户增产增收</t>
  </si>
  <si>
    <t>官港镇民主饮用水主管网改造提升项目</t>
  </si>
  <si>
    <t>民主村</t>
  </si>
  <si>
    <t>改造岭下，竹里、仓下、黄垅组饮用水主管网63mm水管3000米，32mm水管3000米.</t>
  </si>
  <si>
    <t>1.PE管网铺设长度≥6km；                2.受益人口数≥300人；
3.项目（工程）验收合格率≥100%；
4.群众满意度≥90%。</t>
  </si>
  <si>
    <t>香隅镇</t>
  </si>
  <si>
    <t>香隅镇白岭村饮山泉改造工程</t>
  </si>
  <si>
    <t>基础设施</t>
  </si>
  <si>
    <t>改建</t>
  </si>
  <si>
    <t>白岭村</t>
  </si>
  <si>
    <t>香隅镇人民政府/马南杰</t>
  </si>
  <si>
    <t>主管网改造5公里，新建蓄水池2座及附属设施。</t>
  </si>
  <si>
    <t>村集体和村民</t>
  </si>
  <si>
    <t>1.PE主管网铺设长度≥5km；
2.新建蓄水池2座；                        3.受益人口≥900人；
4.项目（工程）验收合格率≥100%；
5.受益群众满意度≥90%。</t>
  </si>
  <si>
    <t>通过项目实施，保障群众饮水安全，间接带动脱贫户增产增收</t>
  </si>
  <si>
    <t>官港镇横岭村饮用水改造提升工程</t>
  </si>
  <si>
    <t>横岭村北岗组、横岭组</t>
  </si>
  <si>
    <t>官港镇人民政府/董俊</t>
  </si>
  <si>
    <t>新建引山泉蓄水池2个、引水室2个，管网改造安装约5500米。提水机械设备一套，备用水源山塘扩挖约30立方米，入户水表安装等。</t>
  </si>
  <si>
    <t>1.管网铺设长度≥5.5km;
2.新建引山泉蓄水池2个、引水室2个，提水机械设备一套，备用水源一处；                      3.受益人口数≥220人；
4.项目（工程）验收合格率≥100%；
5.受益群众满意度≥90%。</t>
  </si>
  <si>
    <t>东至县高标准油茶示范林基地建设项目</t>
  </si>
  <si>
    <t>洋湖镇、花园乡、龙泉镇</t>
  </si>
  <si>
    <t>县林业局 程步新/
洋湖镇人民政府方升和、花园乡人民政府吴磊、龙泉镇人民政府查䶮/
县乡村振兴投资控股集团有限公司陈坤芳</t>
  </si>
  <si>
    <t>县林业局</t>
  </si>
  <si>
    <t>新造油茶林1250亩，其中洋湖镇650亩，花园乡300亩，龙泉镇300亩，配套建设作业道、灌溉等基础设施。</t>
  </si>
  <si>
    <t>村集体和脱贫户及一般农户</t>
  </si>
  <si>
    <t>1.油茶新造面积≥1250亩；2.村集体收益≥5%；3.吸纳人口务工≥300人；4.务工收入≥1500元/人；5.受益群众满意度≥90%</t>
  </si>
  <si>
    <t>通过项目实施，发展油茶产业，带动群众务工带动群众增收，壮大村集体经济。</t>
  </si>
  <si>
    <t>胜利镇</t>
  </si>
  <si>
    <t>胜利镇江心村农产品烘干厂</t>
  </si>
  <si>
    <t>江心村</t>
  </si>
  <si>
    <t>胜利镇人民政府
杨国</t>
  </si>
  <si>
    <t>县民宗局</t>
  </si>
  <si>
    <r>
      <rPr>
        <sz val="10"/>
        <rFont val="仿宋_GB2312"/>
        <charset val="134"/>
      </rPr>
      <t>日烘干10吨羊肚菌厂房、40m</t>
    </r>
    <r>
      <rPr>
        <sz val="10"/>
        <rFont val="宋体"/>
        <charset val="134"/>
      </rPr>
      <t>²</t>
    </r>
    <r>
      <rPr>
        <sz val="10"/>
        <rFont val="仿宋_GB2312"/>
        <charset val="134"/>
      </rPr>
      <t>冷库及设备</t>
    </r>
  </si>
  <si>
    <t>村集体和脱贫户、少数民族群众</t>
  </si>
  <si>
    <t>村集体增收≥5万，带动脱贫户务工≥6人，人均增收≥1000元，受益群众满意度≥90%。</t>
  </si>
  <si>
    <t>通过项目实施，，带动群众务工带动群众增收，壮大村集体经济。</t>
  </si>
  <si>
    <t>东至县香口林场大径级林木和特色种苗基地建设项目</t>
  </si>
  <si>
    <t>产业项目</t>
  </si>
  <si>
    <t>香口林场</t>
  </si>
  <si>
    <t>香口林场
陈勇泉</t>
  </si>
  <si>
    <t>培育大径级林木和特色种苗基地800亩及配套相关基础设施</t>
  </si>
  <si>
    <t>林场职工及周边群众</t>
  </si>
  <si>
    <t>培育大径级林木和特色种苗基地800亩，极大改善国有林场林分质量，项目建成后，会给国有林场带来一定的经济效益，起到示范带动的作用。群众满意度达90%以上。</t>
  </si>
  <si>
    <t>通过项目实施，提高示范推动作用，同时解决周边留守人员的就业途径，增加农民收入。对地方经济发展起到积极作用。</t>
  </si>
  <si>
    <t>尧渡镇</t>
  </si>
  <si>
    <t>尧渡镇建东村汪山等四组饮用水安装工程</t>
  </si>
  <si>
    <t>建东村</t>
  </si>
  <si>
    <t>尧渡镇人民政府/胡和胜</t>
  </si>
  <si>
    <t>新建供水增压泵房一座，无负压供水设备1套，铺设PE管道3000米及入户水表安装。</t>
  </si>
  <si>
    <t>1.PE管网铺设长度≥3km；
2.新建供水增压泵房一座，无负压供水设备1套及户表入户安装；                         3.受益人口≥200人；
4.项目（工程）验收合格率≥100%；
5.群众满意度≥90%。</t>
  </si>
  <si>
    <t>葛公镇</t>
  </si>
  <si>
    <t>葛公镇大华村饮用水改造项目</t>
  </si>
  <si>
    <t>大华村</t>
  </si>
  <si>
    <t>葛公镇人民政府/汪天祥</t>
  </si>
  <si>
    <t>新建蓄水池1座及供水设备一套，主管道铺设约1.5km等。</t>
  </si>
  <si>
    <t>1.PE管网铺设长度≥1.5km；
2.新建蓄水池1座及供水设备一套；           
3.受益人口数≥300人；
4.项目（工程）验收合格率≥100%；
5.群众满意度≥90%。</t>
  </si>
  <si>
    <t>昭潭镇</t>
  </si>
  <si>
    <t>昭潭镇永丰村王垄路曹冲组平板桥新建项目</t>
  </si>
  <si>
    <t>永丰村</t>
  </si>
  <si>
    <t>昭潭镇人民政府
/唐国培</t>
  </si>
  <si>
    <t>县交通运输局</t>
  </si>
  <si>
    <t>王垄路曹冲组两座平板桥长5米宽4.5米。</t>
  </si>
  <si>
    <t>1.新建平板桥2座；
2.项目（工程）验收合格率≥100%；
3.群众满意度≥90%。</t>
  </si>
  <si>
    <t>通过工程实施方便群众生产生活</t>
  </si>
  <si>
    <t>胜利镇先进村后万组新建道路</t>
  </si>
  <si>
    <t>先进村</t>
  </si>
  <si>
    <t>胜利镇人民政府
/杨国</t>
  </si>
  <si>
    <t>道路全长350米，拓宽4.5米</t>
  </si>
  <si>
    <t>1.道路新建350米、宽4.5米；2.项目验收合格率≥100%；3.受益人口满意度≥90%</t>
  </si>
  <si>
    <t>通过项目实施，改善村民出行条件，间接促进村民增收。</t>
  </si>
  <si>
    <t>花园乡</t>
  </si>
  <si>
    <t>花园乡茶叶加工项目</t>
  </si>
  <si>
    <t>花园乡人民政府
吴磊</t>
  </si>
  <si>
    <t>建设1000平方米茶叶加工厂房一座，集茶叶加工、品牌展示、电商、仓储一体,及相关设施配套。</t>
  </si>
  <si>
    <t>1.厂房面积≥1000平方米；
2.项目验收合格率100%；
3.带动脱贫户及一般农户务工≥30人，人均务工增收≥2000元；
4.村集体增收≥15万元；5.群众满意度≥90%。</t>
  </si>
  <si>
    <t>促进花园乡茶产业多元化发展，带动农户就业增收，发展村集体经济。</t>
  </si>
  <si>
    <t>东流镇</t>
  </si>
  <si>
    <t>东流镇桥东回民村新建抗旱站项目</t>
  </si>
  <si>
    <t>桥东回民村</t>
  </si>
  <si>
    <t>东流镇人民政府/袁芳</t>
  </si>
  <si>
    <t>新建抗旱站一座（9㎡，长3米，宽3米）及配套电力安装配套设施。</t>
  </si>
  <si>
    <t>村集体和农户、少数民族群众</t>
  </si>
  <si>
    <t>1.新建抗旱站1座，长≥3米，宽≥3米；2.群众对项目实施效果满意度≥90%。</t>
  </si>
  <si>
    <t>提高农田灌溉保证率，为群众节约了生产成本，带动农户和脱贫户增产增收。</t>
  </si>
  <si>
    <t>东至县香口林场智慧林场建设项目</t>
  </si>
  <si>
    <t>产业配套设施</t>
  </si>
  <si>
    <t>智慧林场系统、森林防火系统、视频监控系统的建设</t>
  </si>
  <si>
    <t>林场及周边群众</t>
  </si>
  <si>
    <t>通过智慧林场系统的建设，提高森林防火综合控制能力，提升林区资源保护能力，有效降低森林火灾发生率、降低森林资源破坏率。</t>
  </si>
  <si>
    <t>加强国有林场建设发展，促进国有林场森林培育经营，强化森林资源保护，带动周边林农及百姓增收。</t>
  </si>
  <si>
    <t>东至县金寺山林场大径级林木及特色苗木基地建设项目</t>
  </si>
  <si>
    <t>金寺山林场</t>
  </si>
  <si>
    <t>金寺山林场/胡来祥</t>
  </si>
  <si>
    <t>新造阔叶树200亩，培育特色苗木基地1000亩。</t>
  </si>
  <si>
    <t>国有林场和周边群众</t>
  </si>
  <si>
    <t>1、新造阔叶树≥200亩，培育特色苗木基地≥1000亩；2、新造林成活率≥85%；3、带动务工人数≥10人；4、新造阔叶树及特色苗木成林后预计林场年增收≥40万元；5、群众满意度≥90%。</t>
  </si>
  <si>
    <t>加强国有林场建设发展，促进国有林场森林培育经营，强化森林资源保护，吸纳周边群众务工带动收入。</t>
  </si>
  <si>
    <t>市政府特困大学生资助</t>
  </si>
  <si>
    <t>东至县学生资助中心
江纯</t>
  </si>
  <si>
    <t>县教体局</t>
  </si>
  <si>
    <t>补助脱贫户、监测对象家庭新入学全日制大学本科生或在校就读期间未享受过资助的脱贫户、监测对象家庭全日制本科大学生。</t>
  </si>
  <si>
    <t>脱贫户、监测对象家庭全日制本科大学生</t>
  </si>
  <si>
    <t>满足救助条件的大学生，每生资助0.5万元，其中脱贫户大学生没有名额限制，力求做到一个不漏，确保不让一个学生因家庭经济困难而失学。资助人数不少于70人。</t>
  </si>
  <si>
    <t>帮助脱贫户、监测对象家庭的大学生完成学业。</t>
  </si>
  <si>
    <t>池州市乡村振兴创业园奖补项目</t>
  </si>
  <si>
    <t>对2023年创建并通过市级验收的乡村振兴创业园给予15万元一次性奖励。</t>
  </si>
  <si>
    <t>经市乡村振兴创业园创建工作领导小组验收认定的乡村振兴创业园</t>
  </si>
  <si>
    <t>奖补乡村振兴创业园数≥4；收益对象满意度≥90%。</t>
  </si>
  <si>
    <t>通过创业园创建，促进农业产业发展，推动农民就近就地就业，带动农民增收，壮大村集体经济。</t>
  </si>
  <si>
    <t>胜利镇南丰村三柳组秸秆回收基地产业发展项目</t>
  </si>
  <si>
    <t>南丰村</t>
  </si>
  <si>
    <t>建设标准化钢构厂房2间共1000平米，安全护栏150米，场地硬化2000平方米，购置破碎机1套，打包机1套。</t>
  </si>
  <si>
    <t>1.村集体收入≥10万元
2.带动脱贫户务工≥5人
3.脱贫人口增收≥1500元/人
4.群众对项目实施满意率≥90%</t>
  </si>
  <si>
    <t>通过项目实施，带动村集体和脱贫人口增收。</t>
  </si>
  <si>
    <t>官港镇食用菌产业（二三产）高质量融合发展项目</t>
  </si>
  <si>
    <t>官港镇人民
政府 董俊</t>
  </si>
  <si>
    <t>县农业
农村局</t>
  </si>
  <si>
    <t>1、改造厂房1栋，新建仓库1栋，内设成品库、仓储等车间，同时配套周边基础设施；
2、建设生产线，购买粉碎机等二产加工设备（制作食用菌饮品）；
3、建设农产品展销厅，直播间，购买直播设备，与“抖音”等网络平台签定合作协议销售农副产品。</t>
  </si>
  <si>
    <t>1.带动就业人口数≥15人
2.项目验收合格率≥100%；
3.受益人满意度≥90%；
4.带动村集体增收≥15万元。</t>
  </si>
  <si>
    <t>通过就业务工等方式带动村民增收，通过发展产业带动村集体增收。</t>
  </si>
  <si>
    <t>2024年“防贫保”综合保险</t>
  </si>
  <si>
    <t>其他</t>
  </si>
  <si>
    <t>县财政局    /徐宏伟</t>
  </si>
  <si>
    <t>县财政局</t>
  </si>
  <si>
    <t>特色农产品保险、健康保险、意外伤害保险、基本生活保障保险、家庭财产损失保险、教育升学补贴保险、履约保证保险。</t>
  </si>
  <si>
    <t>脱贫户、监测对象</t>
  </si>
  <si>
    <t>依据实施方案，防止脱贫人口和农村低收入人口返贫致贫，受益人口满意度≥90%。</t>
  </si>
  <si>
    <t>依据实施方案，防止脱贫人口和农村低收入人口返贫致贫</t>
  </si>
  <si>
    <t>2024年东至县乡村公益性岗位补贴项目</t>
  </si>
  <si>
    <t>县人社局/
郑长和</t>
  </si>
  <si>
    <t>支持安置全县符合条件的脱贫人口及监测对象特别是其中的弱（半）劳动力乡村公益性岗位就业。</t>
  </si>
  <si>
    <t>全县脱贫户、监测对象</t>
  </si>
  <si>
    <t>帮助≥600人脱贫人口及监测对象通过安置乡村公益性岗位方式实现就业增收，补助标准每人每月≥400元，受益人口满意度≥90%。</t>
  </si>
  <si>
    <t>扶持脱贫人口及监测对象实现乡村公益性岗位就业增收。</t>
  </si>
  <si>
    <t>花园乡栗埠村汪岭片引山泉工程</t>
  </si>
  <si>
    <t>栗埠村</t>
  </si>
  <si>
    <t>花园乡人民政府/吴磊</t>
  </si>
  <si>
    <t>新建引水池2座，新建蓄水池2座。铺设管道长度13.2公里（其中PE90管8km,PE25—PE50管5.2km）。</t>
  </si>
  <si>
    <t>1.PE主、支管网铺设长度≥13.2km；
2.新建引水池和蓄水池各2座等；                             3.受益人口数≥400人；
4.项目（工程）验收合格率≥100%；
5.群众满意度≥90%。</t>
  </si>
  <si>
    <t>葛公镇仙寓山村叶山桥危桥改造工程项目</t>
  </si>
  <si>
    <t>重建</t>
  </si>
  <si>
    <t>仙寓山村</t>
  </si>
  <si>
    <t>重建叶山桥长8米，宽7.5米。</t>
  </si>
  <si>
    <t>1.新建叶山桥≥8米；
2.项目验收合格率≥100%；
3.保障村民出行方便，改善交通条件，群众对项目满意度≥90%</t>
  </si>
  <si>
    <t>通过该项目实施，保障农户生产生活需求，间接带动脱贫户增产增收。</t>
  </si>
  <si>
    <t>昭潭镇龙潭村苏吴路硬化</t>
  </si>
  <si>
    <t>龙潭村</t>
  </si>
  <si>
    <t>苏吴路450米硬化、宽4米。</t>
  </si>
  <si>
    <t>1.受益人口满意度≥100%；2.项目验收合格率≥100%；
3.保障村民出行方便，改善交通条件，群众对项目满意度≥90%</t>
  </si>
  <si>
    <t>通过改善基础设施方式帮助普通群众和脱贫人口实现提高生产生活质量</t>
  </si>
  <si>
    <t>大渡口镇</t>
  </si>
  <si>
    <t>大渡口镇新丰圩村污水提升工程</t>
  </si>
  <si>
    <t>新丰圩村</t>
  </si>
  <si>
    <t>大渡口镇人民政府   /江炳生</t>
  </si>
  <si>
    <t>1、新建一体化污水提升泵站1套（含新接污水管道、沉井工程及路面恢复）；                              2、配套离心泵2台。</t>
  </si>
  <si>
    <t>1.新建污水处理提升泵站≥1套；
2.配套离心泵≥2台；
3.项目（工程）验收合格率100%；
4.群众对项目满意度≥90%。</t>
  </si>
  <si>
    <t>有效提升村组人居环境，带动村鳜鱼产业发展。</t>
  </si>
  <si>
    <t>张溪镇</t>
  </si>
  <si>
    <t>张溪镇火花村水毁抗旱修复工程</t>
  </si>
  <si>
    <t>火花村</t>
  </si>
  <si>
    <t>张溪镇人民政府/朱新亮</t>
  </si>
  <si>
    <t>拆除重建排灌站 ( 站房、水泵、变压器等)，修建1000米混凝土沟渠等配套设施。冯元塘清淤、除险加固、坝顶道路硬化、修建简易洗衣铺。</t>
  </si>
  <si>
    <t>村集体及农户</t>
  </si>
  <si>
    <t>1.重建排灌站1座、修建矩形渠≥1000米；
2.受益人口≥800人；
3.项目（工程）验收合格率100%；
4、群众对项目满意度≥90%。</t>
  </si>
  <si>
    <t>保障火花村1千亩农田灌溉用水，提升农业生产效益，增加农户收入。</t>
  </si>
  <si>
    <t>泥溪镇</t>
  </si>
  <si>
    <t>泥溪镇隐东村脉落组小型农田水利工程</t>
  </si>
  <si>
    <t>隐东村</t>
  </si>
  <si>
    <t>泥溪镇人民政府
/石建东</t>
  </si>
  <si>
    <t>新建沟渠长930m*宽0.4m*高0.4m，机耕路长1000m*宽3.5m，山塘坝体维修加固。</t>
  </si>
  <si>
    <t>1.沟渠长≥930m、宽≥0.4m、高≥0.4m；
2.机耕路长≥1000m、宽≥3.5m；
3.山塘坝体维修加固≥1座；4.项目（工程）验收合格率100%；5.群众满意度≥90%。</t>
  </si>
  <si>
    <t>通过该项目实施，改善水利基础设施，提生灌溉便利条件，保障群众生产需要，间接带动群众增产增收。</t>
  </si>
  <si>
    <t>龙泉镇</t>
  </si>
  <si>
    <t>龙泉镇茶场社区铁炉组山塘塘坝加固</t>
  </si>
  <si>
    <t>改造</t>
  </si>
  <si>
    <t>茶场社区</t>
  </si>
  <si>
    <t>龙泉镇人民政府/查䶮</t>
  </si>
  <si>
    <t>1.山塘塘坝混凝土加固，长50m、宽80cm、高3m
2.新建100m排水沟渠，1.2m*2m。</t>
  </si>
  <si>
    <t>改善农田灌溉面积≥100亩；受益人口≥600人；
受益人口满意度≥90%；项目（工程）验收合格率100%</t>
  </si>
  <si>
    <t>通过该工程建设提高农田灌溉保证率，为群众节约生产成本，间接带动群众增产增收。</t>
  </si>
  <si>
    <t>洋湖镇</t>
  </si>
  <si>
    <t>洋湖镇乡村振兴产业园项目</t>
  </si>
  <si>
    <t>洋湖镇人民
政府
方升和</t>
  </si>
  <si>
    <t>建设厂房2000平米，主要用于农产品收购预储存车间、农产品加工车间、农产品预包装车间、农产品分装质检车间、农产品质检实验室等。</t>
  </si>
  <si>
    <t>1.厂房面积≥2000平方米；2.项目验收合格率100%；
3.带动群众务工≥50人，人均务工增收≥2000元；
4.村集体增收≥20万元；
5.群众满意度≥90%。</t>
  </si>
  <si>
    <t>通过项目实施发展镇域产业，带动周边群众务工，增加群众收入，壮大村集体经济。</t>
  </si>
  <si>
    <t>葛公镇豆制品加工项目</t>
  </si>
  <si>
    <t>葛公镇人民政府         汪天祥</t>
  </si>
  <si>
    <t>1.改造加工厂房450平方米。2.新建豆制品加工厂销售服务区500平方米。3.新建豆制品原料仓库200平方米。4.新建污水处理站及污水管网设施一套，硬化场地600平方米。5.购置电力配套附属设施一套。</t>
  </si>
  <si>
    <t>1.改造加工厂房≥450平方米，新建豆制品加工厂销售服务区≥500平方米，新建豆制品原料仓库≥200平方米；
2.带动村集体增收≥14万元；
3.群众对项目满意度≥90%。</t>
  </si>
  <si>
    <t>进一步发展壮大豆制品产业，带动周边群众就业增收，壮大村集体经济。</t>
  </si>
  <si>
    <t>泥溪镇皖南土鸡育种孵化育雏厂建设项目</t>
  </si>
  <si>
    <t>泥溪镇人民
政府
石建东</t>
  </si>
  <si>
    <t>建设家禽育种基地、家禽苗基地。新建鸡舍2000㎡、孵化室320㎡、配套附属房800㎡。育种、孵化、育雏设施各一套。</t>
  </si>
  <si>
    <t>1.新建育雏舍≥2000㎡，新建孵化室≥320㎡，配套附属房≥800㎡；
2.项目验收合格率100%；
3.群众满意度≥90%；
4.村集体增收≥19万元/年。</t>
  </si>
  <si>
    <t>带动农户发展养殖产业，吸纳农户务工，增强群众收入，壮大村集体经济。</t>
  </si>
  <si>
    <t>木塔乡</t>
  </si>
  <si>
    <t>木塔乡大田村民宿“一宅两院”试点提升建设项目</t>
  </si>
  <si>
    <t>大田村</t>
  </si>
  <si>
    <t>木塔乡政府
胡松旺</t>
  </si>
  <si>
    <t>1.加强整体设计，对现有面积约500平方米的祝家庄民宿进行改造提升，同时提升周围环境，新建面积约为10平方米的简易“围炉煮茶”卡座；2.对原有流转的农房余屋进行改造，建设面积约为40平方米的会客厅；3.对新流转的一户农房按照“一宅两院”要求改建为民宿，面积约为220平方米，同时改造提升周围院落。</t>
  </si>
  <si>
    <t>村集体和有关农户</t>
  </si>
  <si>
    <t>1.项目（工程）验收合格率100%；
2.带动村集体经济年收入≥10万元；
3.直接或间接带动脱贫人口≥10人；
4.群众对项目实施效果满意率≥90%；
5.改造提升原有民宿面积≥500平方米；
6.改建民宿面积≥220平方米。</t>
  </si>
  <si>
    <t>促进乡村旅游，壮大村集体经济，带动群众务工，增加村民收入。</t>
  </si>
  <si>
    <t>东流镇长安村庙东组道路硬化项目</t>
  </si>
  <si>
    <t>长安村</t>
  </si>
  <si>
    <t>东流镇
人民政府
袁芳</t>
  </si>
  <si>
    <t>对庙东组道路进行硬化，长800米，宽3.5米。</t>
  </si>
  <si>
    <t>1.庙东组道路长≥800米，宽≥3.5米；
2.群众对项目实施效果满意度≥98%；
3.项目（工程）验收合格率100%。</t>
  </si>
  <si>
    <t>通过项目建设，方便20余户群众出行，提高群众生活质量。</t>
  </si>
  <si>
    <t>花园乡南溪古寨游客服务区提升项目</t>
  </si>
  <si>
    <t>南溪村</t>
  </si>
  <si>
    <t>花园乡人民政府   吴磊</t>
  </si>
  <si>
    <t>建设游客服务功能区和周边配套基础设施；河道治理约200米。</t>
  </si>
  <si>
    <t>1.建设游客服务功能区；
2.河道治理约200米；            
3.预计带动脱贫户及一般农户≥80人；
4.项目基础设施达标率达100%。</t>
  </si>
  <si>
    <t>通过旅游产业带动农户就业增收，壮大发展村集体经济。</t>
  </si>
  <si>
    <t>青山乡青山村村庄道路硬化工程</t>
  </si>
  <si>
    <t>青山村</t>
  </si>
  <si>
    <t>青山乡人民政府   汪志民</t>
  </si>
  <si>
    <t>青山村上冲组道路硬化300米，宽3.5米。</t>
  </si>
  <si>
    <t>1.道路硬化长度≥300米，宽度≥3.5米；
2.项目（工程）验收合格率100%；
3.群众满意度≥95%。</t>
  </si>
  <si>
    <t>通过项目实施，提高道路通行能力，改善村民出行及农产品运输条件，改善人居环境。</t>
  </si>
  <si>
    <t>胜利镇江心村雨污水改造提升项目</t>
  </si>
  <si>
    <t>胜利镇人民政府  杨国</t>
  </si>
  <si>
    <t>新建污水管道约4000米，检查井约300座，排水沟约4300米，池塘清淤等。</t>
  </si>
  <si>
    <t>1.日处理污水≥100吨；
2.项目验收合格率100%；
3.群众满意率≥90%。</t>
  </si>
  <si>
    <t>通过项目实施，实现人居环境明显提升，群众获得感、幸福感增强。</t>
  </si>
  <si>
    <t>东至县梅城林场森林体验及自然教育基地（一期）项目</t>
  </si>
  <si>
    <t>梅城林场</t>
  </si>
  <si>
    <t>梅城林场    方克兵</t>
  </si>
  <si>
    <t>原旧楼扩建科普教育基地，科教基地室内设计改造，建成自然生态科普教育基地225平方米,宣传展示系统建设及科普基地配套设施户外停车场改造等。</t>
  </si>
  <si>
    <t>全县群众</t>
  </si>
  <si>
    <t>建成自然生态科普教育基地≥225平方米,宣传展示系统建设及布置。</t>
  </si>
  <si>
    <t>吸纳周边群众务工带动收入。</t>
  </si>
  <si>
    <t>尧渡镇管山村食用菌智慧菌房种植实验基地（二期）</t>
  </si>
  <si>
    <t>尧渡镇
管山村</t>
  </si>
  <si>
    <t>乡村振兴投资控股集团
陈坤芳/尧渡镇人民政府
胡和胜</t>
  </si>
  <si>
    <t>新建4#钢结构养菌车间（含设备）≥700平方米，新建围墙500米等建筑工程及室外附属工程1套</t>
  </si>
  <si>
    <t>村集体
和农户</t>
  </si>
  <si>
    <t>1、新建4#钢结构养菌车间（含设备）≥700平方米，新建围墙500米等建筑工程及室外附属工程；2、项目合格率100%；3、村集体年收益率≥5%；4、受益人口满意度≥90%</t>
  </si>
  <si>
    <t>通过项目实施，进一步完善本村金耳生产的相关设施，促进金耳产业的顺利发展壮大，带动村集体和农户增收。</t>
  </si>
  <si>
    <t>胜利镇先进村庚塘路新建道路</t>
  </si>
  <si>
    <t>县交通
运输局</t>
  </si>
  <si>
    <t>长650米，宽4.5米</t>
  </si>
  <si>
    <t>1.道路新建650米、宽4.5米；
2.项目验收合格率≥100%；
3.受益人口满意度≥95%</t>
  </si>
  <si>
    <t>木塔乡分桃公路</t>
  </si>
  <si>
    <t>木塔乡横山村</t>
  </si>
  <si>
    <t>重建道路1700米，宽4.5米</t>
  </si>
  <si>
    <t>1、道路重建长度≥1700米、宽度≥4.5米；
2、收益人口≥1000人；
3.群众满意度 ≥95%；
4、项目验收合格率≥100%</t>
  </si>
  <si>
    <t>通过项目实施，提高道路通行能力，保证村民通行安全，解决脱贫户及农户交通安全问题.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</si>
</sst>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00_ "/>
    <numFmt numFmtId="178" formatCode="0_ "/>
  </numFmts>
  <fonts count="27">
    <font>
      <sz val="11"/>
      <color theme="1"/>
      <name val="宋体"/>
      <charset val="134"/>
      <scheme val="minor"/>
    </font>
    <font>
      <sz val="9"/>
      <color theme="1"/>
      <name val="宋体"/>
      <charset val="134"/>
    </font>
    <font>
      <b/>
      <sz val="9"/>
      <name val="宋体"/>
      <charset val="134"/>
    </font>
    <font>
      <b/>
      <sz val="9"/>
      <color rgb="FFFF0000"/>
      <name val="宋体"/>
      <charset val="134"/>
    </font>
    <font>
      <sz val="9"/>
      <name val="宋体"/>
      <charset val="134"/>
    </font>
    <font>
      <sz val="18"/>
      <color theme="1"/>
      <name val="方正小标宋简体"/>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lignment vertical="center"/>
    </xf>
    <xf numFmtId="0" fontId="1" fillId="0" borderId="0" xfId="0" applyFont="1" applyFill="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4"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5" fillId="0" borderId="0" xfId="0" applyFont="1" applyFill="1" applyAlignment="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vertical="center" wrapText="1"/>
    </xf>
    <xf numFmtId="176" fontId="6"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2" fillId="0" borderId="2" xfId="0" applyNumberFormat="1" applyFont="1" applyFill="1" applyBorder="1" applyAlignment="1" applyProtection="1">
      <alignment horizontal="center" vertical="center" wrapText="1"/>
    </xf>
    <xf numFmtId="177" fontId="2" fillId="0" borderId="3" xfId="0" applyNumberFormat="1" applyFont="1" applyFill="1" applyBorder="1" applyAlignment="1" applyProtection="1">
      <alignment horizontal="center" vertical="center" wrapText="1"/>
    </xf>
    <xf numFmtId="178" fontId="2" fillId="0" borderId="4" xfId="0" applyNumberFormat="1" applyFont="1" applyFill="1" applyBorder="1" applyAlignment="1" applyProtection="1">
      <alignment horizontal="center" vertical="center" wrapText="1"/>
    </xf>
    <xf numFmtId="178" fontId="2" fillId="0" borderId="5"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177" fontId="2" fillId="0" borderId="1" xfId="0" applyNumberFormat="1" applyFont="1" applyFill="1" applyBorder="1" applyAlignment="1" applyProtection="1">
      <alignment horizontal="center" vertical="center" wrapText="1"/>
    </xf>
    <xf numFmtId="176" fontId="2" fillId="0" borderId="1" xfId="0" applyNumberFormat="1" applyFont="1" applyFill="1" applyBorder="1" applyAlignment="1" applyProtection="1">
      <alignment horizontal="center" vertical="center" wrapText="1"/>
    </xf>
    <xf numFmtId="0" fontId="6" fillId="0" borderId="1" xfId="0" applyFont="1" applyFill="1" applyBorder="1" applyAlignment="1">
      <alignment vertical="center" wrapText="1"/>
    </xf>
    <xf numFmtId="178" fontId="6"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left" vertical="center" wrapText="1"/>
    </xf>
    <xf numFmtId="0" fontId="5" fillId="0" borderId="0" xfId="0" applyFont="1" applyFill="1" applyAlignment="1">
      <alignment horizontal="left" vertical="center" wrapText="1"/>
    </xf>
    <xf numFmtId="0" fontId="6" fillId="0" borderId="1"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50"/>
  <sheetViews>
    <sheetView tabSelected="1" zoomScale="115" zoomScaleNormal="115" topLeftCell="A43" workbookViewId="0">
      <selection activeCell="E49" sqref="E49"/>
    </sheetView>
  </sheetViews>
  <sheetFormatPr defaultColWidth="9" defaultRowHeight="11.25"/>
  <cols>
    <col min="1" max="1" width="4.625" style="7" customWidth="1"/>
    <col min="2" max="2" width="7" style="2" customWidth="1"/>
    <col min="3" max="3" width="13.75" style="2" customWidth="1"/>
    <col min="4" max="4" width="7.75" style="2" customWidth="1"/>
    <col min="5" max="5" width="5.125" style="2" customWidth="1"/>
    <col min="6" max="6" width="5.25" style="2" customWidth="1"/>
    <col min="7" max="7" width="7.875" style="7" customWidth="1"/>
    <col min="8" max="8" width="13.875" style="7" customWidth="1"/>
    <col min="9" max="9" width="9.375" style="2" customWidth="1"/>
    <col min="10" max="10" width="29.25" style="2" customWidth="1"/>
    <col min="11" max="11" width="7.75" style="7" customWidth="1"/>
    <col min="12" max="12" width="9.375" style="7" customWidth="1"/>
    <col min="13" max="13" width="7.125" style="7" customWidth="1"/>
    <col min="14" max="14" width="9.5" style="7" customWidth="1"/>
    <col min="15" max="15" width="10.75" style="7" customWidth="1"/>
    <col min="16" max="16" width="26" style="2" customWidth="1"/>
    <col min="17" max="17" width="35.5833333333333" style="8" customWidth="1"/>
    <col min="18" max="18" width="26.7583333333333" style="9" customWidth="1"/>
    <col min="19" max="16384" width="9" style="2"/>
  </cols>
  <sheetData>
    <row r="1" ht="52" customHeight="1" spans="1:18">
      <c r="A1" s="10" t="s">
        <v>0</v>
      </c>
      <c r="B1" s="10"/>
      <c r="C1" s="10"/>
      <c r="D1" s="10"/>
      <c r="E1" s="10"/>
      <c r="F1" s="10"/>
      <c r="G1" s="10"/>
      <c r="H1" s="10"/>
      <c r="I1" s="10"/>
      <c r="J1" s="10"/>
      <c r="K1" s="10"/>
      <c r="L1" s="10"/>
      <c r="M1" s="10"/>
      <c r="N1" s="10"/>
      <c r="O1" s="10"/>
      <c r="P1" s="10"/>
      <c r="Q1" s="26"/>
      <c r="R1" s="26"/>
    </row>
    <row r="2" ht="30" customHeight="1" spans="1:18">
      <c r="A2" s="11" t="s">
        <v>1</v>
      </c>
      <c r="B2" s="11" t="s">
        <v>2</v>
      </c>
      <c r="C2" s="11" t="s">
        <v>3</v>
      </c>
      <c r="D2" s="11" t="s">
        <v>4</v>
      </c>
      <c r="E2" s="11" t="s">
        <v>5</v>
      </c>
      <c r="F2" s="11" t="s">
        <v>6</v>
      </c>
      <c r="G2" s="11" t="s">
        <v>7</v>
      </c>
      <c r="H2" s="11" t="s">
        <v>8</v>
      </c>
      <c r="I2" s="11" t="s">
        <v>9</v>
      </c>
      <c r="J2" s="15" t="s">
        <v>10</v>
      </c>
      <c r="K2" s="16" t="s">
        <v>11</v>
      </c>
      <c r="L2" s="17"/>
      <c r="M2" s="17"/>
      <c r="N2" s="18"/>
      <c r="O2" s="11" t="s">
        <v>12</v>
      </c>
      <c r="P2" s="15" t="s">
        <v>13</v>
      </c>
      <c r="Q2" s="11" t="s">
        <v>14</v>
      </c>
      <c r="R2" s="11" t="s">
        <v>15</v>
      </c>
    </row>
    <row r="3" ht="33" customHeight="1" spans="1:18">
      <c r="A3" s="11"/>
      <c r="B3" s="11"/>
      <c r="C3" s="12"/>
      <c r="D3" s="12"/>
      <c r="E3" s="11"/>
      <c r="F3" s="11"/>
      <c r="G3" s="11"/>
      <c r="H3" s="11"/>
      <c r="I3" s="11"/>
      <c r="J3" s="19"/>
      <c r="K3" s="20" t="s">
        <v>16</v>
      </c>
      <c r="L3" s="21" t="s">
        <v>17</v>
      </c>
      <c r="M3" s="11" t="s">
        <v>18</v>
      </c>
      <c r="N3" s="11" t="s">
        <v>19</v>
      </c>
      <c r="O3" s="11"/>
      <c r="P3" s="19"/>
      <c r="Q3" s="11"/>
      <c r="R3" s="11"/>
    </row>
    <row r="4" ht="36" spans="1:18">
      <c r="A4" s="13">
        <v>1</v>
      </c>
      <c r="B4" s="14" t="s">
        <v>20</v>
      </c>
      <c r="C4" s="14" t="s">
        <v>21</v>
      </c>
      <c r="D4" s="14" t="s">
        <v>22</v>
      </c>
      <c r="E4" s="14" t="s">
        <v>23</v>
      </c>
      <c r="F4" s="14" t="s">
        <v>24</v>
      </c>
      <c r="G4" s="14" t="s">
        <v>25</v>
      </c>
      <c r="H4" s="14" t="s">
        <v>26</v>
      </c>
      <c r="I4" s="14" t="s">
        <v>27</v>
      </c>
      <c r="J4" s="22" t="s">
        <v>28</v>
      </c>
      <c r="K4" s="23">
        <f>SUM(L4:N4)</f>
        <v>425</v>
      </c>
      <c r="L4" s="14">
        <v>425</v>
      </c>
      <c r="M4" s="14"/>
      <c r="N4" s="14"/>
      <c r="O4" s="24" t="s">
        <v>29</v>
      </c>
      <c r="P4" s="25" t="s">
        <v>30</v>
      </c>
      <c r="Q4" s="27" t="s">
        <v>31</v>
      </c>
      <c r="R4" s="27"/>
    </row>
    <row r="5" ht="60" spans="1:18">
      <c r="A5" s="13">
        <v>2</v>
      </c>
      <c r="B5" s="14" t="s">
        <v>20</v>
      </c>
      <c r="C5" s="14" t="s">
        <v>32</v>
      </c>
      <c r="D5" s="14" t="s">
        <v>33</v>
      </c>
      <c r="E5" s="14" t="s">
        <v>23</v>
      </c>
      <c r="F5" s="14" t="s">
        <v>20</v>
      </c>
      <c r="G5" s="14" t="s">
        <v>25</v>
      </c>
      <c r="H5" s="14" t="s">
        <v>34</v>
      </c>
      <c r="I5" s="14" t="s">
        <v>35</v>
      </c>
      <c r="J5" s="22" t="s">
        <v>36</v>
      </c>
      <c r="K5" s="23">
        <f t="shared" ref="K5:K51" si="0">SUM(L5:N5)</f>
        <v>192</v>
      </c>
      <c r="L5" s="14">
        <v>192</v>
      </c>
      <c r="M5" s="14"/>
      <c r="N5" s="14"/>
      <c r="O5" s="24" t="s">
        <v>37</v>
      </c>
      <c r="P5" s="25" t="s">
        <v>38</v>
      </c>
      <c r="Q5" s="27" t="s">
        <v>39</v>
      </c>
      <c r="R5" s="27"/>
    </row>
    <row r="6" ht="48" spans="1:18">
      <c r="A6" s="13">
        <v>3</v>
      </c>
      <c r="B6" s="14" t="s">
        <v>20</v>
      </c>
      <c r="C6" s="14" t="s">
        <v>40</v>
      </c>
      <c r="D6" s="14" t="s">
        <v>41</v>
      </c>
      <c r="E6" s="14" t="s">
        <v>23</v>
      </c>
      <c r="F6" s="14" t="s">
        <v>20</v>
      </c>
      <c r="G6" s="14" t="s">
        <v>25</v>
      </c>
      <c r="H6" s="14" t="s">
        <v>42</v>
      </c>
      <c r="I6" s="14" t="s">
        <v>43</v>
      </c>
      <c r="J6" s="22" t="s">
        <v>44</v>
      </c>
      <c r="K6" s="23">
        <f t="shared" si="0"/>
        <v>250</v>
      </c>
      <c r="L6" s="14">
        <v>250</v>
      </c>
      <c r="M6" s="14"/>
      <c r="N6" s="14"/>
      <c r="O6" s="24" t="s">
        <v>45</v>
      </c>
      <c r="P6" s="25" t="s">
        <v>46</v>
      </c>
      <c r="Q6" s="27" t="s">
        <v>47</v>
      </c>
      <c r="R6" s="27"/>
    </row>
    <row r="7" ht="36" spans="1:18">
      <c r="A7" s="13">
        <v>4</v>
      </c>
      <c r="B7" s="14" t="s">
        <v>20</v>
      </c>
      <c r="C7" s="14" t="s">
        <v>48</v>
      </c>
      <c r="D7" s="14" t="s">
        <v>22</v>
      </c>
      <c r="E7" s="14" t="s">
        <v>23</v>
      </c>
      <c r="F7" s="14" t="s">
        <v>20</v>
      </c>
      <c r="G7" s="14" t="s">
        <v>25</v>
      </c>
      <c r="H7" s="14" t="s">
        <v>49</v>
      </c>
      <c r="I7" s="14" t="s">
        <v>50</v>
      </c>
      <c r="J7" s="22" t="s">
        <v>51</v>
      </c>
      <c r="K7" s="23">
        <f t="shared" si="0"/>
        <v>342</v>
      </c>
      <c r="L7" s="14">
        <v>342</v>
      </c>
      <c r="M7" s="14"/>
      <c r="N7" s="14"/>
      <c r="O7" s="24" t="s">
        <v>52</v>
      </c>
      <c r="P7" s="25" t="s">
        <v>53</v>
      </c>
      <c r="Q7" s="27" t="s">
        <v>54</v>
      </c>
      <c r="R7" s="27"/>
    </row>
    <row r="8" s="1" customFormat="1" ht="72" spans="1:18">
      <c r="A8" s="13">
        <v>5</v>
      </c>
      <c r="B8" s="14" t="s">
        <v>20</v>
      </c>
      <c r="C8" s="14" t="s">
        <v>55</v>
      </c>
      <c r="D8" s="14" t="s">
        <v>22</v>
      </c>
      <c r="E8" s="14" t="s">
        <v>23</v>
      </c>
      <c r="F8" s="14" t="s">
        <v>56</v>
      </c>
      <c r="G8" s="14" t="s">
        <v>25</v>
      </c>
      <c r="H8" s="14" t="s">
        <v>57</v>
      </c>
      <c r="I8" s="14" t="s">
        <v>58</v>
      </c>
      <c r="J8" s="22" t="s">
        <v>59</v>
      </c>
      <c r="K8" s="23">
        <f t="shared" si="0"/>
        <v>1050</v>
      </c>
      <c r="L8" s="14">
        <v>1050</v>
      </c>
      <c r="M8" s="14"/>
      <c r="N8" s="14"/>
      <c r="O8" s="24" t="s">
        <v>60</v>
      </c>
      <c r="P8" s="25" t="s">
        <v>61</v>
      </c>
      <c r="Q8" s="27" t="s">
        <v>62</v>
      </c>
      <c r="R8" s="27"/>
    </row>
    <row r="9" s="2" customFormat="1" ht="60" spans="1:18">
      <c r="A9" s="13">
        <v>6</v>
      </c>
      <c r="B9" s="14" t="s">
        <v>20</v>
      </c>
      <c r="C9" s="14" t="s">
        <v>63</v>
      </c>
      <c r="D9" s="14" t="s">
        <v>22</v>
      </c>
      <c r="E9" s="14" t="s">
        <v>64</v>
      </c>
      <c r="F9" s="14" t="s">
        <v>65</v>
      </c>
      <c r="G9" s="14" t="s">
        <v>25</v>
      </c>
      <c r="H9" s="14" t="s">
        <v>66</v>
      </c>
      <c r="I9" s="14" t="s">
        <v>58</v>
      </c>
      <c r="J9" s="22" t="s">
        <v>67</v>
      </c>
      <c r="K9" s="23">
        <f t="shared" si="0"/>
        <v>1000</v>
      </c>
      <c r="L9" s="14">
        <v>1000</v>
      </c>
      <c r="M9" s="14"/>
      <c r="N9" s="14"/>
      <c r="O9" s="24" t="s">
        <v>68</v>
      </c>
      <c r="P9" s="25" t="s">
        <v>69</v>
      </c>
      <c r="Q9" s="27" t="s">
        <v>70</v>
      </c>
      <c r="R9" s="27"/>
    </row>
    <row r="10" ht="144" spans="1:18">
      <c r="A10" s="13">
        <v>7</v>
      </c>
      <c r="B10" s="14" t="s">
        <v>71</v>
      </c>
      <c r="C10" s="14" t="s">
        <v>72</v>
      </c>
      <c r="D10" s="14" t="s">
        <v>22</v>
      </c>
      <c r="E10" s="14" t="s">
        <v>73</v>
      </c>
      <c r="F10" s="14" t="s">
        <v>71</v>
      </c>
      <c r="G10" s="14" t="s">
        <v>25</v>
      </c>
      <c r="H10" s="14" t="s">
        <v>74</v>
      </c>
      <c r="I10" s="14" t="s">
        <v>27</v>
      </c>
      <c r="J10" s="22" t="s">
        <v>75</v>
      </c>
      <c r="K10" s="23">
        <f t="shared" si="0"/>
        <v>420</v>
      </c>
      <c r="L10" s="14">
        <v>400</v>
      </c>
      <c r="M10" s="14"/>
      <c r="N10" s="14">
        <v>20</v>
      </c>
      <c r="O10" s="24" t="s">
        <v>76</v>
      </c>
      <c r="P10" s="25" t="s">
        <v>77</v>
      </c>
      <c r="Q10" s="27" t="s">
        <v>78</v>
      </c>
      <c r="R10" s="27"/>
    </row>
    <row r="11" ht="84" spans="1:18">
      <c r="A11" s="13">
        <v>8</v>
      </c>
      <c r="B11" s="14" t="s">
        <v>79</v>
      </c>
      <c r="C11" s="14" t="s">
        <v>80</v>
      </c>
      <c r="D11" s="14" t="s">
        <v>81</v>
      </c>
      <c r="E11" s="14" t="s">
        <v>23</v>
      </c>
      <c r="F11" s="14" t="s">
        <v>82</v>
      </c>
      <c r="G11" s="14" t="s">
        <v>25</v>
      </c>
      <c r="H11" s="14" t="s">
        <v>83</v>
      </c>
      <c r="I11" s="14" t="s">
        <v>84</v>
      </c>
      <c r="J11" s="22" t="s">
        <v>85</v>
      </c>
      <c r="K11" s="23">
        <f t="shared" si="0"/>
        <v>48</v>
      </c>
      <c r="L11" s="14">
        <v>40</v>
      </c>
      <c r="M11" s="14">
        <v>8</v>
      </c>
      <c r="N11" s="14"/>
      <c r="O11" s="24" t="s">
        <v>86</v>
      </c>
      <c r="P11" s="25" t="s">
        <v>87</v>
      </c>
      <c r="Q11" s="27" t="s">
        <v>88</v>
      </c>
      <c r="R11" s="27"/>
    </row>
    <row r="12" ht="60" spans="1:18">
      <c r="A12" s="13">
        <v>9</v>
      </c>
      <c r="B12" s="14" t="s">
        <v>79</v>
      </c>
      <c r="C12" s="14" t="s">
        <v>89</v>
      </c>
      <c r="D12" s="14" t="s">
        <v>81</v>
      </c>
      <c r="E12" s="14" t="s">
        <v>23</v>
      </c>
      <c r="F12" s="14" t="s">
        <v>90</v>
      </c>
      <c r="G12" s="14" t="s">
        <v>25</v>
      </c>
      <c r="H12" s="14" t="s">
        <v>83</v>
      </c>
      <c r="I12" s="14" t="s">
        <v>84</v>
      </c>
      <c r="J12" s="22" t="s">
        <v>91</v>
      </c>
      <c r="K12" s="23">
        <f t="shared" si="0"/>
        <v>42</v>
      </c>
      <c r="L12" s="14">
        <v>35</v>
      </c>
      <c r="M12" s="14">
        <v>7</v>
      </c>
      <c r="N12" s="14"/>
      <c r="O12" s="24" t="s">
        <v>86</v>
      </c>
      <c r="P12" s="25" t="s">
        <v>92</v>
      </c>
      <c r="Q12" s="27" t="s">
        <v>88</v>
      </c>
      <c r="R12" s="27"/>
    </row>
    <row r="13" ht="72" spans="1:18">
      <c r="A13" s="13">
        <v>10</v>
      </c>
      <c r="B13" s="14" t="s">
        <v>93</v>
      </c>
      <c r="C13" s="14" t="s">
        <v>94</v>
      </c>
      <c r="D13" s="14" t="s">
        <v>95</v>
      </c>
      <c r="E13" s="14" t="s">
        <v>96</v>
      </c>
      <c r="F13" s="14" t="s">
        <v>97</v>
      </c>
      <c r="G13" s="14" t="s">
        <v>25</v>
      </c>
      <c r="H13" s="14" t="s">
        <v>98</v>
      </c>
      <c r="I13" s="14" t="s">
        <v>84</v>
      </c>
      <c r="J13" s="22" t="s">
        <v>99</v>
      </c>
      <c r="K13" s="23">
        <f t="shared" si="0"/>
        <v>102</v>
      </c>
      <c r="L13" s="14">
        <v>85</v>
      </c>
      <c r="M13" s="14">
        <v>17</v>
      </c>
      <c r="N13" s="14"/>
      <c r="O13" s="24" t="s">
        <v>100</v>
      </c>
      <c r="P13" s="25" t="s">
        <v>101</v>
      </c>
      <c r="Q13" s="27" t="s">
        <v>102</v>
      </c>
      <c r="R13" s="27"/>
    </row>
    <row r="14" ht="96" spans="1:18">
      <c r="A14" s="13">
        <v>11</v>
      </c>
      <c r="B14" s="14" t="s">
        <v>79</v>
      </c>
      <c r="C14" s="14" t="s">
        <v>103</v>
      </c>
      <c r="D14" s="14" t="s">
        <v>95</v>
      </c>
      <c r="E14" s="14" t="s">
        <v>23</v>
      </c>
      <c r="F14" s="14" t="s">
        <v>104</v>
      </c>
      <c r="G14" s="14" t="s">
        <v>25</v>
      </c>
      <c r="H14" s="14" t="s">
        <v>105</v>
      </c>
      <c r="I14" s="14" t="s">
        <v>84</v>
      </c>
      <c r="J14" s="22" t="s">
        <v>106</v>
      </c>
      <c r="K14" s="23">
        <f t="shared" si="0"/>
        <v>96</v>
      </c>
      <c r="L14" s="14">
        <v>80</v>
      </c>
      <c r="M14" s="14"/>
      <c r="N14" s="14">
        <v>16</v>
      </c>
      <c r="O14" s="24" t="s">
        <v>100</v>
      </c>
      <c r="P14" s="25" t="s">
        <v>107</v>
      </c>
      <c r="Q14" s="27" t="s">
        <v>102</v>
      </c>
      <c r="R14" s="27"/>
    </row>
    <row r="15" ht="120" spans="1:18">
      <c r="A15" s="13">
        <v>12</v>
      </c>
      <c r="B15" s="14" t="s">
        <v>20</v>
      </c>
      <c r="C15" s="14" t="s">
        <v>108</v>
      </c>
      <c r="D15" s="14" t="s">
        <v>22</v>
      </c>
      <c r="E15" s="14" t="s">
        <v>23</v>
      </c>
      <c r="F15" s="14" t="s">
        <v>109</v>
      </c>
      <c r="G15" s="14" t="s">
        <v>25</v>
      </c>
      <c r="H15" s="14" t="s">
        <v>110</v>
      </c>
      <c r="I15" s="14" t="s">
        <v>111</v>
      </c>
      <c r="J15" s="22" t="s">
        <v>112</v>
      </c>
      <c r="K15" s="23">
        <f t="shared" si="0"/>
        <v>1020</v>
      </c>
      <c r="L15" s="14">
        <v>1020</v>
      </c>
      <c r="M15" s="14"/>
      <c r="N15" s="14"/>
      <c r="O15" s="24" t="s">
        <v>113</v>
      </c>
      <c r="P15" s="25" t="s">
        <v>114</v>
      </c>
      <c r="Q15" s="27" t="s">
        <v>115</v>
      </c>
      <c r="R15" s="27"/>
    </row>
    <row r="16" s="3" customFormat="1" ht="36" spans="1:18">
      <c r="A16" s="13">
        <v>13</v>
      </c>
      <c r="B16" s="14" t="s">
        <v>116</v>
      </c>
      <c r="C16" s="14" t="s">
        <v>117</v>
      </c>
      <c r="D16" s="14" t="s">
        <v>22</v>
      </c>
      <c r="E16" s="14" t="s">
        <v>23</v>
      </c>
      <c r="F16" s="14" t="s">
        <v>118</v>
      </c>
      <c r="G16" s="14" t="s">
        <v>25</v>
      </c>
      <c r="H16" s="14" t="s">
        <v>119</v>
      </c>
      <c r="I16" s="14" t="s">
        <v>120</v>
      </c>
      <c r="J16" s="22" t="s">
        <v>121</v>
      </c>
      <c r="K16" s="23">
        <f t="shared" si="0"/>
        <v>100</v>
      </c>
      <c r="L16" s="14">
        <v>84</v>
      </c>
      <c r="M16" s="14"/>
      <c r="N16" s="14">
        <v>16</v>
      </c>
      <c r="O16" s="24" t="s">
        <v>122</v>
      </c>
      <c r="P16" s="25" t="s">
        <v>123</v>
      </c>
      <c r="Q16" s="27" t="s">
        <v>124</v>
      </c>
      <c r="R16" s="27"/>
    </row>
    <row r="17" s="3" customFormat="1" ht="72" spans="1:18">
      <c r="A17" s="13">
        <v>14</v>
      </c>
      <c r="B17" s="14" t="s">
        <v>20</v>
      </c>
      <c r="C17" s="14" t="s">
        <v>125</v>
      </c>
      <c r="D17" s="14" t="s">
        <v>126</v>
      </c>
      <c r="E17" s="14" t="s">
        <v>23</v>
      </c>
      <c r="F17" s="14" t="s">
        <v>127</v>
      </c>
      <c r="G17" s="14" t="s">
        <v>25</v>
      </c>
      <c r="H17" s="14" t="s">
        <v>128</v>
      </c>
      <c r="I17" s="14" t="s">
        <v>111</v>
      </c>
      <c r="J17" s="22" t="s">
        <v>129</v>
      </c>
      <c r="K17" s="23">
        <f t="shared" si="0"/>
        <v>150</v>
      </c>
      <c r="L17" s="14">
        <v>132</v>
      </c>
      <c r="M17" s="14"/>
      <c r="N17" s="14">
        <v>18</v>
      </c>
      <c r="O17" s="24" t="s">
        <v>130</v>
      </c>
      <c r="P17" s="25" t="s">
        <v>131</v>
      </c>
      <c r="Q17" s="27" t="s">
        <v>132</v>
      </c>
      <c r="R17" s="27"/>
    </row>
    <row r="18" ht="84" spans="1:18">
      <c r="A18" s="13">
        <v>15</v>
      </c>
      <c r="B18" s="14" t="s">
        <v>133</v>
      </c>
      <c r="C18" s="14" t="s">
        <v>134</v>
      </c>
      <c r="D18" s="14" t="s">
        <v>95</v>
      </c>
      <c r="E18" s="14" t="s">
        <v>23</v>
      </c>
      <c r="F18" s="14" t="s">
        <v>135</v>
      </c>
      <c r="G18" s="14" t="s">
        <v>25</v>
      </c>
      <c r="H18" s="14" t="s">
        <v>136</v>
      </c>
      <c r="I18" s="14" t="s">
        <v>84</v>
      </c>
      <c r="J18" s="22" t="s">
        <v>137</v>
      </c>
      <c r="K18" s="23">
        <f t="shared" si="0"/>
        <v>80</v>
      </c>
      <c r="L18" s="14">
        <v>66</v>
      </c>
      <c r="M18" s="14"/>
      <c r="N18" s="14">
        <v>14</v>
      </c>
      <c r="O18" s="24" t="s">
        <v>100</v>
      </c>
      <c r="P18" s="25" t="s">
        <v>138</v>
      </c>
      <c r="Q18" s="27" t="s">
        <v>88</v>
      </c>
      <c r="R18" s="27"/>
    </row>
    <row r="19" ht="84" spans="1:18">
      <c r="A19" s="13">
        <v>16</v>
      </c>
      <c r="B19" s="14" t="s">
        <v>139</v>
      </c>
      <c r="C19" s="14" t="s">
        <v>140</v>
      </c>
      <c r="D19" s="14" t="s">
        <v>95</v>
      </c>
      <c r="E19" s="14" t="s">
        <v>96</v>
      </c>
      <c r="F19" s="14" t="s">
        <v>141</v>
      </c>
      <c r="G19" s="14" t="s">
        <v>25</v>
      </c>
      <c r="H19" s="14" t="s">
        <v>142</v>
      </c>
      <c r="I19" s="14" t="s">
        <v>84</v>
      </c>
      <c r="J19" s="22" t="s">
        <v>143</v>
      </c>
      <c r="K19" s="23">
        <f t="shared" si="0"/>
        <v>60</v>
      </c>
      <c r="L19" s="14">
        <v>50</v>
      </c>
      <c r="M19" s="14"/>
      <c r="N19" s="14">
        <v>10</v>
      </c>
      <c r="O19" s="24" t="s">
        <v>100</v>
      </c>
      <c r="P19" s="25" t="s">
        <v>144</v>
      </c>
      <c r="Q19" s="27" t="s">
        <v>88</v>
      </c>
      <c r="R19" s="27"/>
    </row>
    <row r="20" ht="48" spans="1:18">
      <c r="A20" s="13">
        <v>17</v>
      </c>
      <c r="B20" s="14" t="s">
        <v>145</v>
      </c>
      <c r="C20" s="14" t="s">
        <v>146</v>
      </c>
      <c r="D20" s="14" t="s">
        <v>95</v>
      </c>
      <c r="E20" s="14" t="s">
        <v>23</v>
      </c>
      <c r="F20" s="14" t="s">
        <v>147</v>
      </c>
      <c r="G20" s="14" t="s">
        <v>25</v>
      </c>
      <c r="H20" s="14" t="s">
        <v>148</v>
      </c>
      <c r="I20" s="14" t="s">
        <v>149</v>
      </c>
      <c r="J20" s="22" t="s">
        <v>150</v>
      </c>
      <c r="K20" s="23">
        <f t="shared" si="0"/>
        <v>40</v>
      </c>
      <c r="L20" s="14">
        <v>35</v>
      </c>
      <c r="M20" s="14"/>
      <c r="N20" s="14">
        <v>5</v>
      </c>
      <c r="O20" s="24" t="s">
        <v>100</v>
      </c>
      <c r="P20" s="25" t="s">
        <v>151</v>
      </c>
      <c r="Q20" s="27" t="s">
        <v>152</v>
      </c>
      <c r="R20" s="27"/>
    </row>
    <row r="21" ht="36" spans="1:18">
      <c r="A21" s="13">
        <v>18</v>
      </c>
      <c r="B21" s="14" t="s">
        <v>116</v>
      </c>
      <c r="C21" s="14" t="s">
        <v>153</v>
      </c>
      <c r="D21" s="14" t="s">
        <v>95</v>
      </c>
      <c r="E21" s="14" t="s">
        <v>23</v>
      </c>
      <c r="F21" s="14" t="s">
        <v>154</v>
      </c>
      <c r="G21" s="14" t="s">
        <v>25</v>
      </c>
      <c r="H21" s="14" t="s">
        <v>155</v>
      </c>
      <c r="I21" s="14" t="s">
        <v>149</v>
      </c>
      <c r="J21" s="22" t="s">
        <v>156</v>
      </c>
      <c r="K21" s="23">
        <f t="shared" si="0"/>
        <v>30</v>
      </c>
      <c r="L21" s="14">
        <v>24</v>
      </c>
      <c r="M21" s="14"/>
      <c r="N21" s="14">
        <v>6</v>
      </c>
      <c r="O21" s="24" t="s">
        <v>100</v>
      </c>
      <c r="P21" s="25" t="s">
        <v>157</v>
      </c>
      <c r="Q21" s="27" t="s">
        <v>158</v>
      </c>
      <c r="R21" s="27"/>
    </row>
    <row r="22" ht="72" spans="1:18">
      <c r="A22" s="13">
        <v>19</v>
      </c>
      <c r="B22" s="14" t="s">
        <v>159</v>
      </c>
      <c r="C22" s="14" t="s">
        <v>160</v>
      </c>
      <c r="D22" s="14" t="s">
        <v>22</v>
      </c>
      <c r="E22" s="14" t="s">
        <v>23</v>
      </c>
      <c r="F22" s="14" t="s">
        <v>159</v>
      </c>
      <c r="G22" s="14" t="s">
        <v>25</v>
      </c>
      <c r="H22" s="14" t="s">
        <v>161</v>
      </c>
      <c r="I22" s="14" t="s">
        <v>27</v>
      </c>
      <c r="J22" s="22" t="s">
        <v>162</v>
      </c>
      <c r="K22" s="23">
        <f t="shared" si="0"/>
        <v>320</v>
      </c>
      <c r="L22" s="14">
        <v>300</v>
      </c>
      <c r="M22" s="14"/>
      <c r="N22" s="14">
        <v>20</v>
      </c>
      <c r="O22" s="24" t="s">
        <v>76</v>
      </c>
      <c r="P22" s="25" t="s">
        <v>163</v>
      </c>
      <c r="Q22" s="27" t="s">
        <v>164</v>
      </c>
      <c r="R22" s="27"/>
    </row>
    <row r="23" ht="36" spans="1:18">
      <c r="A23" s="13">
        <v>20</v>
      </c>
      <c r="B23" s="14" t="s">
        <v>165</v>
      </c>
      <c r="C23" s="14" t="s">
        <v>166</v>
      </c>
      <c r="D23" s="14" t="s">
        <v>22</v>
      </c>
      <c r="E23" s="14" t="s">
        <v>23</v>
      </c>
      <c r="F23" s="14" t="s">
        <v>167</v>
      </c>
      <c r="G23" s="14" t="s">
        <v>25</v>
      </c>
      <c r="H23" s="14" t="s">
        <v>168</v>
      </c>
      <c r="I23" s="14" t="s">
        <v>120</v>
      </c>
      <c r="J23" s="22" t="s">
        <v>169</v>
      </c>
      <c r="K23" s="23">
        <f t="shared" si="0"/>
        <v>50</v>
      </c>
      <c r="L23" s="14">
        <v>34</v>
      </c>
      <c r="M23" s="14"/>
      <c r="N23" s="14">
        <v>16</v>
      </c>
      <c r="O23" s="24" t="s">
        <v>170</v>
      </c>
      <c r="P23" s="25" t="s">
        <v>171</v>
      </c>
      <c r="Q23" s="27" t="s">
        <v>172</v>
      </c>
      <c r="R23" s="27"/>
    </row>
    <row r="24" ht="60" spans="1:18">
      <c r="A24" s="13">
        <v>21</v>
      </c>
      <c r="B24" s="14" t="s">
        <v>20</v>
      </c>
      <c r="C24" s="14" t="s">
        <v>173</v>
      </c>
      <c r="D24" s="14" t="s">
        <v>174</v>
      </c>
      <c r="E24" s="14" t="s">
        <v>23</v>
      </c>
      <c r="F24" s="14" t="s">
        <v>127</v>
      </c>
      <c r="G24" s="14" t="s">
        <v>25</v>
      </c>
      <c r="H24" s="14" t="s">
        <v>128</v>
      </c>
      <c r="I24" s="14" t="s">
        <v>111</v>
      </c>
      <c r="J24" s="22" t="s">
        <v>175</v>
      </c>
      <c r="K24" s="23">
        <f t="shared" si="0"/>
        <v>140</v>
      </c>
      <c r="L24" s="14">
        <v>132</v>
      </c>
      <c r="M24" s="14"/>
      <c r="N24" s="14">
        <v>8</v>
      </c>
      <c r="O24" s="24" t="s">
        <v>176</v>
      </c>
      <c r="P24" s="25" t="s">
        <v>177</v>
      </c>
      <c r="Q24" s="27" t="s">
        <v>178</v>
      </c>
      <c r="R24" s="27"/>
    </row>
    <row r="25" ht="72" spans="1:18">
      <c r="A25" s="13">
        <v>22</v>
      </c>
      <c r="B25" s="14" t="s">
        <v>20</v>
      </c>
      <c r="C25" s="14" t="s">
        <v>179</v>
      </c>
      <c r="D25" s="14" t="s">
        <v>22</v>
      </c>
      <c r="E25" s="14" t="s">
        <v>23</v>
      </c>
      <c r="F25" s="14" t="s">
        <v>180</v>
      </c>
      <c r="G25" s="14" t="s">
        <v>25</v>
      </c>
      <c r="H25" s="14" t="s">
        <v>181</v>
      </c>
      <c r="I25" s="14" t="s">
        <v>111</v>
      </c>
      <c r="J25" s="22" t="s">
        <v>182</v>
      </c>
      <c r="K25" s="23">
        <f t="shared" si="0"/>
        <v>109</v>
      </c>
      <c r="L25" s="14">
        <v>109</v>
      </c>
      <c r="M25" s="14"/>
      <c r="N25" s="14"/>
      <c r="O25" s="24" t="s">
        <v>183</v>
      </c>
      <c r="P25" s="25" t="s">
        <v>184</v>
      </c>
      <c r="Q25" s="27" t="s">
        <v>185</v>
      </c>
      <c r="R25" s="27"/>
    </row>
    <row r="26" s="3" customFormat="1" ht="72" spans="1:18">
      <c r="A26" s="13">
        <v>23</v>
      </c>
      <c r="B26" s="14" t="s">
        <v>20</v>
      </c>
      <c r="C26" s="14" t="s">
        <v>186</v>
      </c>
      <c r="D26" s="14" t="s">
        <v>33</v>
      </c>
      <c r="E26" s="14" t="s">
        <v>23</v>
      </c>
      <c r="F26" s="14" t="s">
        <v>20</v>
      </c>
      <c r="G26" s="14" t="s">
        <v>25</v>
      </c>
      <c r="H26" s="14" t="s">
        <v>187</v>
      </c>
      <c r="I26" s="14" t="s">
        <v>188</v>
      </c>
      <c r="J26" s="22" t="s">
        <v>189</v>
      </c>
      <c r="K26" s="23">
        <f t="shared" si="0"/>
        <v>50</v>
      </c>
      <c r="L26" s="14">
        <v>50</v>
      </c>
      <c r="M26" s="14"/>
      <c r="N26" s="14"/>
      <c r="O26" s="24" t="s">
        <v>190</v>
      </c>
      <c r="P26" s="25" t="s">
        <v>191</v>
      </c>
      <c r="Q26" s="27" t="s">
        <v>192</v>
      </c>
      <c r="R26" s="27"/>
    </row>
    <row r="27" ht="72" spans="1:18">
      <c r="A27" s="13">
        <v>24</v>
      </c>
      <c r="B27" s="14" t="s">
        <v>20</v>
      </c>
      <c r="C27" s="14" t="s">
        <v>193</v>
      </c>
      <c r="D27" s="14" t="s">
        <v>22</v>
      </c>
      <c r="E27" s="14" t="s">
        <v>23</v>
      </c>
      <c r="F27" s="14" t="s">
        <v>20</v>
      </c>
      <c r="G27" s="14" t="s">
        <v>25</v>
      </c>
      <c r="H27" s="14" t="s">
        <v>34</v>
      </c>
      <c r="I27" s="14" t="s">
        <v>35</v>
      </c>
      <c r="J27" s="22" t="s">
        <v>194</v>
      </c>
      <c r="K27" s="23">
        <f t="shared" si="0"/>
        <v>60</v>
      </c>
      <c r="L27" s="14">
        <v>60</v>
      </c>
      <c r="M27" s="14"/>
      <c r="N27" s="14"/>
      <c r="O27" s="24" t="s">
        <v>195</v>
      </c>
      <c r="P27" s="25" t="s">
        <v>196</v>
      </c>
      <c r="Q27" s="27" t="s">
        <v>197</v>
      </c>
      <c r="R27" s="27"/>
    </row>
    <row r="28" s="3" customFormat="1" ht="48" spans="1:18">
      <c r="A28" s="13">
        <v>25</v>
      </c>
      <c r="B28" s="14" t="s">
        <v>116</v>
      </c>
      <c r="C28" s="14" t="s">
        <v>198</v>
      </c>
      <c r="D28" s="14" t="s">
        <v>22</v>
      </c>
      <c r="E28" s="14" t="s">
        <v>23</v>
      </c>
      <c r="F28" s="14" t="s">
        <v>199</v>
      </c>
      <c r="G28" s="14" t="s">
        <v>25</v>
      </c>
      <c r="H28" s="14" t="s">
        <v>119</v>
      </c>
      <c r="I28" s="14" t="s">
        <v>27</v>
      </c>
      <c r="J28" s="22" t="s">
        <v>200</v>
      </c>
      <c r="K28" s="23">
        <f t="shared" si="0"/>
        <v>150</v>
      </c>
      <c r="L28" s="14">
        <v>150</v>
      </c>
      <c r="M28" s="14"/>
      <c r="N28" s="14"/>
      <c r="O28" s="24" t="s">
        <v>76</v>
      </c>
      <c r="P28" s="25" t="s">
        <v>201</v>
      </c>
      <c r="Q28" s="27" t="s">
        <v>202</v>
      </c>
      <c r="R28" s="27"/>
    </row>
    <row r="29" s="4" customFormat="1" ht="96" spans="1:18">
      <c r="A29" s="13">
        <v>26</v>
      </c>
      <c r="B29" s="14" t="s">
        <v>79</v>
      </c>
      <c r="C29" s="14" t="s">
        <v>203</v>
      </c>
      <c r="D29" s="14" t="s">
        <v>22</v>
      </c>
      <c r="E29" s="14" t="s">
        <v>23</v>
      </c>
      <c r="F29" s="14" t="s">
        <v>79</v>
      </c>
      <c r="G29" s="14" t="s">
        <v>25</v>
      </c>
      <c r="H29" s="14" t="s">
        <v>204</v>
      </c>
      <c r="I29" s="14" t="s">
        <v>205</v>
      </c>
      <c r="J29" s="22" t="s">
        <v>206</v>
      </c>
      <c r="K29" s="23">
        <f t="shared" si="0"/>
        <v>300</v>
      </c>
      <c r="L29" s="14">
        <v>300</v>
      </c>
      <c r="M29" s="14"/>
      <c r="N29" s="14"/>
      <c r="O29" s="24" t="s">
        <v>76</v>
      </c>
      <c r="P29" s="25" t="s">
        <v>207</v>
      </c>
      <c r="Q29" s="27" t="s">
        <v>208</v>
      </c>
      <c r="R29" s="27"/>
    </row>
    <row r="30" ht="48" spans="1:18">
      <c r="A30" s="13">
        <v>27</v>
      </c>
      <c r="B30" s="14" t="s">
        <v>20</v>
      </c>
      <c r="C30" s="14" t="s">
        <v>209</v>
      </c>
      <c r="D30" s="14" t="s">
        <v>210</v>
      </c>
      <c r="E30" s="14" t="s">
        <v>23</v>
      </c>
      <c r="F30" s="14" t="s">
        <v>20</v>
      </c>
      <c r="G30" s="14" t="s">
        <v>25</v>
      </c>
      <c r="H30" s="14" t="s">
        <v>211</v>
      </c>
      <c r="I30" s="14" t="s">
        <v>212</v>
      </c>
      <c r="J30" s="22" t="s">
        <v>213</v>
      </c>
      <c r="K30" s="23">
        <f t="shared" si="0"/>
        <v>260</v>
      </c>
      <c r="L30" s="14">
        <v>260</v>
      </c>
      <c r="M30" s="14"/>
      <c r="N30" s="14"/>
      <c r="O30" s="24" t="s">
        <v>214</v>
      </c>
      <c r="P30" s="25" t="s">
        <v>215</v>
      </c>
      <c r="Q30" s="27" t="s">
        <v>216</v>
      </c>
      <c r="R30" s="27"/>
    </row>
    <row r="31" ht="60" spans="1:18">
      <c r="A31" s="13">
        <v>28</v>
      </c>
      <c r="B31" s="14" t="s">
        <v>20</v>
      </c>
      <c r="C31" s="14" t="s">
        <v>217</v>
      </c>
      <c r="D31" s="14" t="s">
        <v>41</v>
      </c>
      <c r="E31" s="14" t="s">
        <v>23</v>
      </c>
      <c r="F31" s="14" t="s">
        <v>20</v>
      </c>
      <c r="G31" s="14" t="s">
        <v>25</v>
      </c>
      <c r="H31" s="14" t="s">
        <v>218</v>
      </c>
      <c r="I31" s="14" t="s">
        <v>43</v>
      </c>
      <c r="J31" s="22" t="s">
        <v>219</v>
      </c>
      <c r="K31" s="23">
        <f t="shared" si="0"/>
        <v>270</v>
      </c>
      <c r="L31" s="14">
        <v>270</v>
      </c>
      <c r="M31" s="14"/>
      <c r="N31" s="14"/>
      <c r="O31" s="24" t="s">
        <v>220</v>
      </c>
      <c r="P31" s="25" t="s">
        <v>221</v>
      </c>
      <c r="Q31" s="27" t="s">
        <v>222</v>
      </c>
      <c r="R31" s="27"/>
    </row>
    <row r="32" ht="84" spans="1:18">
      <c r="A32" s="13">
        <v>29</v>
      </c>
      <c r="B32" s="14" t="s">
        <v>159</v>
      </c>
      <c r="C32" s="14" t="s">
        <v>223</v>
      </c>
      <c r="D32" s="14" t="s">
        <v>95</v>
      </c>
      <c r="E32" s="14" t="s">
        <v>23</v>
      </c>
      <c r="F32" s="14" t="s">
        <v>224</v>
      </c>
      <c r="G32" s="14" t="s">
        <v>25</v>
      </c>
      <c r="H32" s="14" t="s">
        <v>225</v>
      </c>
      <c r="I32" s="14" t="s">
        <v>84</v>
      </c>
      <c r="J32" s="22" t="s">
        <v>226</v>
      </c>
      <c r="K32" s="23">
        <f t="shared" si="0"/>
        <v>180</v>
      </c>
      <c r="L32" s="14">
        <v>150</v>
      </c>
      <c r="M32" s="14"/>
      <c r="N32" s="14">
        <v>30</v>
      </c>
      <c r="O32" s="24" t="s">
        <v>100</v>
      </c>
      <c r="P32" s="25" t="s">
        <v>227</v>
      </c>
      <c r="Q32" s="27" t="s">
        <v>88</v>
      </c>
      <c r="R32" s="27"/>
    </row>
    <row r="33" s="5" customFormat="1" ht="48" spans="1:18">
      <c r="A33" s="13">
        <v>30</v>
      </c>
      <c r="B33" s="14" t="s">
        <v>139</v>
      </c>
      <c r="C33" s="14" t="s">
        <v>228</v>
      </c>
      <c r="D33" s="14" t="s">
        <v>95</v>
      </c>
      <c r="E33" s="14" t="s">
        <v>229</v>
      </c>
      <c r="F33" s="14" t="s">
        <v>230</v>
      </c>
      <c r="G33" s="14" t="s">
        <v>25</v>
      </c>
      <c r="H33" s="14" t="s">
        <v>142</v>
      </c>
      <c r="I33" s="14" t="s">
        <v>149</v>
      </c>
      <c r="J33" s="22" t="s">
        <v>231</v>
      </c>
      <c r="K33" s="23">
        <f t="shared" si="0"/>
        <v>44</v>
      </c>
      <c r="L33" s="14">
        <v>35</v>
      </c>
      <c r="M33" s="14"/>
      <c r="N33" s="14">
        <v>9</v>
      </c>
      <c r="O33" s="24" t="s">
        <v>100</v>
      </c>
      <c r="P33" s="25" t="s">
        <v>232</v>
      </c>
      <c r="Q33" s="27" t="s">
        <v>233</v>
      </c>
      <c r="R33" s="27"/>
    </row>
    <row r="34" ht="48" spans="1:18">
      <c r="A34" s="13">
        <v>31</v>
      </c>
      <c r="B34" s="14" t="s">
        <v>145</v>
      </c>
      <c r="C34" s="14" t="s">
        <v>234</v>
      </c>
      <c r="D34" s="14" t="s">
        <v>95</v>
      </c>
      <c r="E34" s="14" t="s">
        <v>23</v>
      </c>
      <c r="F34" s="14" t="s">
        <v>235</v>
      </c>
      <c r="G34" s="14" t="s">
        <v>25</v>
      </c>
      <c r="H34" s="14" t="s">
        <v>148</v>
      </c>
      <c r="I34" s="14" t="s">
        <v>149</v>
      </c>
      <c r="J34" s="22" t="s">
        <v>236</v>
      </c>
      <c r="K34" s="23">
        <f t="shared" si="0"/>
        <v>35</v>
      </c>
      <c r="L34" s="14">
        <v>30</v>
      </c>
      <c r="M34" s="14"/>
      <c r="N34" s="14">
        <v>5</v>
      </c>
      <c r="O34" s="24" t="s">
        <v>100</v>
      </c>
      <c r="P34" s="25" t="s">
        <v>237</v>
      </c>
      <c r="Q34" s="27" t="s">
        <v>238</v>
      </c>
      <c r="R34" s="27"/>
    </row>
    <row r="35" s="3" customFormat="1" ht="60" spans="1:18">
      <c r="A35" s="13">
        <v>32</v>
      </c>
      <c r="B35" s="14" t="s">
        <v>239</v>
      </c>
      <c r="C35" s="14" t="s">
        <v>240</v>
      </c>
      <c r="D35" s="14" t="s">
        <v>22</v>
      </c>
      <c r="E35" s="14" t="s">
        <v>23</v>
      </c>
      <c r="F35" s="14" t="s">
        <v>241</v>
      </c>
      <c r="G35" s="14" t="s">
        <v>25</v>
      </c>
      <c r="H35" s="14" t="s">
        <v>242</v>
      </c>
      <c r="I35" s="14" t="s">
        <v>27</v>
      </c>
      <c r="J35" s="22" t="s">
        <v>243</v>
      </c>
      <c r="K35" s="23">
        <f t="shared" si="0"/>
        <v>110</v>
      </c>
      <c r="L35" s="14">
        <v>80</v>
      </c>
      <c r="M35" s="14"/>
      <c r="N35" s="14">
        <v>30</v>
      </c>
      <c r="O35" s="24" t="s">
        <v>100</v>
      </c>
      <c r="P35" s="25" t="s">
        <v>244</v>
      </c>
      <c r="Q35" s="27" t="s">
        <v>245</v>
      </c>
      <c r="R35" s="27"/>
    </row>
    <row r="36" ht="72" spans="1:18">
      <c r="A36" s="13">
        <v>33</v>
      </c>
      <c r="B36" s="14" t="s">
        <v>246</v>
      </c>
      <c r="C36" s="14" t="s">
        <v>247</v>
      </c>
      <c r="D36" s="14" t="s">
        <v>22</v>
      </c>
      <c r="E36" s="14" t="s">
        <v>23</v>
      </c>
      <c r="F36" s="14" t="s">
        <v>248</v>
      </c>
      <c r="G36" s="14" t="s">
        <v>25</v>
      </c>
      <c r="H36" s="14" t="s">
        <v>249</v>
      </c>
      <c r="I36" s="14" t="s">
        <v>27</v>
      </c>
      <c r="J36" s="22" t="s">
        <v>250</v>
      </c>
      <c r="K36" s="23">
        <f t="shared" si="0"/>
        <v>125</v>
      </c>
      <c r="L36" s="14">
        <v>125</v>
      </c>
      <c r="M36" s="14"/>
      <c r="N36" s="14"/>
      <c r="O36" s="24" t="s">
        <v>251</v>
      </c>
      <c r="P36" s="25" t="s">
        <v>252</v>
      </c>
      <c r="Q36" s="27" t="s">
        <v>253</v>
      </c>
      <c r="R36" s="27"/>
    </row>
    <row r="37" ht="72" spans="1:18">
      <c r="A37" s="13">
        <v>34</v>
      </c>
      <c r="B37" s="14" t="s">
        <v>254</v>
      </c>
      <c r="C37" s="14" t="s">
        <v>255</v>
      </c>
      <c r="D37" s="14" t="s">
        <v>22</v>
      </c>
      <c r="E37" s="14" t="s">
        <v>23</v>
      </c>
      <c r="F37" s="14" t="s">
        <v>256</v>
      </c>
      <c r="G37" s="14" t="s">
        <v>25</v>
      </c>
      <c r="H37" s="14" t="s">
        <v>257</v>
      </c>
      <c r="I37" s="14" t="s">
        <v>27</v>
      </c>
      <c r="J37" s="22" t="s">
        <v>258</v>
      </c>
      <c r="K37" s="23">
        <f t="shared" si="0"/>
        <v>53</v>
      </c>
      <c r="L37" s="14">
        <v>45</v>
      </c>
      <c r="M37" s="14"/>
      <c r="N37" s="14">
        <v>8</v>
      </c>
      <c r="O37" s="24" t="s">
        <v>76</v>
      </c>
      <c r="P37" s="25" t="s">
        <v>259</v>
      </c>
      <c r="Q37" s="27" t="s">
        <v>260</v>
      </c>
      <c r="R37" s="27"/>
    </row>
    <row r="38" s="5" customFormat="1" ht="48" spans="1:18">
      <c r="A38" s="13">
        <v>35</v>
      </c>
      <c r="B38" s="14" t="s">
        <v>261</v>
      </c>
      <c r="C38" s="14" t="s">
        <v>262</v>
      </c>
      <c r="D38" s="14" t="s">
        <v>22</v>
      </c>
      <c r="E38" s="14" t="s">
        <v>263</v>
      </c>
      <c r="F38" s="14" t="s">
        <v>264</v>
      </c>
      <c r="G38" s="14" t="s">
        <v>25</v>
      </c>
      <c r="H38" s="14" t="s">
        <v>265</v>
      </c>
      <c r="I38" s="14" t="s">
        <v>27</v>
      </c>
      <c r="J38" s="22" t="s">
        <v>266</v>
      </c>
      <c r="K38" s="23">
        <f t="shared" si="0"/>
        <v>25</v>
      </c>
      <c r="L38" s="14">
        <v>25</v>
      </c>
      <c r="M38" s="14"/>
      <c r="N38" s="14"/>
      <c r="O38" s="24" t="s">
        <v>76</v>
      </c>
      <c r="P38" s="25" t="s">
        <v>267</v>
      </c>
      <c r="Q38" s="27" t="s">
        <v>268</v>
      </c>
      <c r="R38" s="27"/>
    </row>
    <row r="39" ht="72" spans="1:18">
      <c r="A39" s="13">
        <v>36</v>
      </c>
      <c r="B39" s="14" t="s">
        <v>269</v>
      </c>
      <c r="C39" s="14" t="s">
        <v>270</v>
      </c>
      <c r="D39" s="14" t="s">
        <v>22</v>
      </c>
      <c r="E39" s="14" t="s">
        <v>23</v>
      </c>
      <c r="F39" s="14" t="s">
        <v>269</v>
      </c>
      <c r="G39" s="14" t="s">
        <v>25</v>
      </c>
      <c r="H39" s="14" t="s">
        <v>271</v>
      </c>
      <c r="I39" s="14" t="s">
        <v>27</v>
      </c>
      <c r="J39" s="22" t="s">
        <v>272</v>
      </c>
      <c r="K39" s="23">
        <f t="shared" si="0"/>
        <v>400</v>
      </c>
      <c r="L39" s="14">
        <v>400</v>
      </c>
      <c r="M39" s="14"/>
      <c r="N39" s="14"/>
      <c r="O39" s="24" t="s">
        <v>251</v>
      </c>
      <c r="P39" s="25" t="s">
        <v>273</v>
      </c>
      <c r="Q39" s="27" t="s">
        <v>274</v>
      </c>
      <c r="R39" s="27"/>
    </row>
    <row r="40" ht="72" spans="1:18">
      <c r="A40" s="13">
        <v>37</v>
      </c>
      <c r="B40" s="14" t="s">
        <v>139</v>
      </c>
      <c r="C40" s="14" t="s">
        <v>275</v>
      </c>
      <c r="D40" s="14" t="s">
        <v>22</v>
      </c>
      <c r="E40" s="14" t="s">
        <v>23</v>
      </c>
      <c r="F40" s="14" t="s">
        <v>139</v>
      </c>
      <c r="G40" s="14" t="s">
        <v>25</v>
      </c>
      <c r="H40" s="14" t="s">
        <v>276</v>
      </c>
      <c r="I40" s="14" t="s">
        <v>27</v>
      </c>
      <c r="J40" s="22" t="s">
        <v>277</v>
      </c>
      <c r="K40" s="23">
        <f t="shared" si="0"/>
        <v>280</v>
      </c>
      <c r="L40" s="14">
        <v>280</v>
      </c>
      <c r="M40" s="14"/>
      <c r="N40" s="14"/>
      <c r="O40" s="24" t="s">
        <v>251</v>
      </c>
      <c r="P40" s="25" t="s">
        <v>278</v>
      </c>
      <c r="Q40" s="27" t="s">
        <v>279</v>
      </c>
      <c r="R40" s="27"/>
    </row>
    <row r="41" ht="72" spans="1:18">
      <c r="A41" s="13">
        <v>38</v>
      </c>
      <c r="B41" s="14" t="s">
        <v>254</v>
      </c>
      <c r="C41" s="14" t="s">
        <v>280</v>
      </c>
      <c r="D41" s="14" t="s">
        <v>22</v>
      </c>
      <c r="E41" s="14" t="s">
        <v>23</v>
      </c>
      <c r="F41" s="14" t="s">
        <v>254</v>
      </c>
      <c r="G41" s="14" t="s">
        <v>25</v>
      </c>
      <c r="H41" s="14" t="s">
        <v>281</v>
      </c>
      <c r="I41" s="14" t="s">
        <v>27</v>
      </c>
      <c r="J41" s="22" t="s">
        <v>282</v>
      </c>
      <c r="K41" s="23">
        <f t="shared" si="0"/>
        <v>380</v>
      </c>
      <c r="L41" s="14">
        <v>380</v>
      </c>
      <c r="M41" s="14"/>
      <c r="N41" s="14"/>
      <c r="O41" s="24" t="s">
        <v>251</v>
      </c>
      <c r="P41" s="25" t="s">
        <v>283</v>
      </c>
      <c r="Q41" s="27" t="s">
        <v>284</v>
      </c>
      <c r="R41" s="27"/>
    </row>
    <row r="42" ht="132" spans="1:18">
      <c r="A42" s="13">
        <v>39</v>
      </c>
      <c r="B42" s="14" t="s">
        <v>285</v>
      </c>
      <c r="C42" s="14" t="s">
        <v>286</v>
      </c>
      <c r="D42" s="14" t="s">
        <v>22</v>
      </c>
      <c r="E42" s="14" t="s">
        <v>23</v>
      </c>
      <c r="F42" s="14" t="s">
        <v>287</v>
      </c>
      <c r="G42" s="14" t="s">
        <v>25</v>
      </c>
      <c r="H42" s="14" t="s">
        <v>288</v>
      </c>
      <c r="I42" s="14" t="s">
        <v>58</v>
      </c>
      <c r="J42" s="22" t="s">
        <v>289</v>
      </c>
      <c r="K42" s="23">
        <f t="shared" si="0"/>
        <v>150</v>
      </c>
      <c r="L42" s="14">
        <v>120</v>
      </c>
      <c r="M42" s="14"/>
      <c r="N42" s="14">
        <v>30</v>
      </c>
      <c r="O42" s="24" t="s">
        <v>290</v>
      </c>
      <c r="P42" s="25" t="s">
        <v>291</v>
      </c>
      <c r="Q42" s="27" t="s">
        <v>292</v>
      </c>
      <c r="R42" s="27"/>
    </row>
    <row r="43" ht="72" spans="1:18">
      <c r="A43" s="13">
        <v>40</v>
      </c>
      <c r="B43" s="14" t="s">
        <v>165</v>
      </c>
      <c r="C43" s="14" t="s">
        <v>293</v>
      </c>
      <c r="D43" s="14" t="s">
        <v>95</v>
      </c>
      <c r="E43" s="14" t="s">
        <v>23</v>
      </c>
      <c r="F43" s="14" t="s">
        <v>294</v>
      </c>
      <c r="G43" s="14" t="s">
        <v>25</v>
      </c>
      <c r="H43" s="14" t="s">
        <v>295</v>
      </c>
      <c r="I43" s="14" t="s">
        <v>149</v>
      </c>
      <c r="J43" s="22" t="s">
        <v>296</v>
      </c>
      <c r="K43" s="23">
        <f t="shared" si="0"/>
        <v>62.5</v>
      </c>
      <c r="L43" s="14">
        <v>50</v>
      </c>
      <c r="M43" s="14"/>
      <c r="N43" s="14">
        <v>12.5</v>
      </c>
      <c r="O43" s="24" t="s">
        <v>100</v>
      </c>
      <c r="P43" s="25" t="s">
        <v>297</v>
      </c>
      <c r="Q43" s="27" t="s">
        <v>298</v>
      </c>
      <c r="R43" s="27"/>
    </row>
    <row r="44" ht="60" spans="1:18">
      <c r="A44" s="13">
        <v>41</v>
      </c>
      <c r="B44" s="14" t="s">
        <v>159</v>
      </c>
      <c r="C44" s="14" t="s">
        <v>299</v>
      </c>
      <c r="D44" s="14" t="s">
        <v>22</v>
      </c>
      <c r="E44" s="14" t="s">
        <v>96</v>
      </c>
      <c r="F44" s="14" t="s">
        <v>300</v>
      </c>
      <c r="G44" s="14" t="s">
        <v>25</v>
      </c>
      <c r="H44" s="14" t="s">
        <v>301</v>
      </c>
      <c r="I44" s="14" t="s">
        <v>58</v>
      </c>
      <c r="J44" s="22" t="s">
        <v>302</v>
      </c>
      <c r="K44" s="23">
        <f t="shared" si="0"/>
        <v>280</v>
      </c>
      <c r="L44" s="14">
        <v>250</v>
      </c>
      <c r="M44" s="14"/>
      <c r="N44" s="14">
        <v>30</v>
      </c>
      <c r="O44" s="24" t="s">
        <v>76</v>
      </c>
      <c r="P44" s="25" t="s">
        <v>303</v>
      </c>
      <c r="Q44" s="27" t="s">
        <v>304</v>
      </c>
      <c r="R44" s="27"/>
    </row>
    <row r="45" ht="60" spans="1:18">
      <c r="A45" s="13">
        <v>42</v>
      </c>
      <c r="B45" s="14" t="s">
        <v>71</v>
      </c>
      <c r="C45" s="14" t="s">
        <v>305</v>
      </c>
      <c r="D45" s="14" t="s">
        <v>81</v>
      </c>
      <c r="E45" s="14" t="s">
        <v>23</v>
      </c>
      <c r="F45" s="14" t="s">
        <v>306</v>
      </c>
      <c r="G45" s="14" t="s">
        <v>25</v>
      </c>
      <c r="H45" s="14" t="s">
        <v>307</v>
      </c>
      <c r="I45" s="14" t="s">
        <v>149</v>
      </c>
      <c r="J45" s="22" t="s">
        <v>308</v>
      </c>
      <c r="K45" s="23">
        <f t="shared" si="0"/>
        <v>20</v>
      </c>
      <c r="L45" s="14">
        <v>16</v>
      </c>
      <c r="M45" s="14"/>
      <c r="N45" s="14">
        <v>4</v>
      </c>
      <c r="O45" s="24" t="s">
        <v>76</v>
      </c>
      <c r="P45" s="25" t="s">
        <v>309</v>
      </c>
      <c r="Q45" s="27" t="s">
        <v>310</v>
      </c>
      <c r="R45" s="27"/>
    </row>
    <row r="46" ht="36" spans="1:18">
      <c r="A46" s="13">
        <v>43</v>
      </c>
      <c r="B46" s="14" t="s">
        <v>116</v>
      </c>
      <c r="C46" s="14" t="s">
        <v>311</v>
      </c>
      <c r="D46" s="14" t="s">
        <v>95</v>
      </c>
      <c r="E46" s="14" t="s">
        <v>96</v>
      </c>
      <c r="F46" s="14" t="s">
        <v>118</v>
      </c>
      <c r="G46" s="14" t="s">
        <v>25</v>
      </c>
      <c r="H46" s="14" t="s">
        <v>312</v>
      </c>
      <c r="I46" s="14" t="s">
        <v>27</v>
      </c>
      <c r="J46" s="22" t="s">
        <v>313</v>
      </c>
      <c r="K46" s="23">
        <f t="shared" si="0"/>
        <v>396</v>
      </c>
      <c r="L46" s="14">
        <v>126</v>
      </c>
      <c r="M46" s="14"/>
      <c r="N46" s="14">
        <v>270</v>
      </c>
      <c r="O46" s="24" t="s">
        <v>76</v>
      </c>
      <c r="P46" s="25" t="s">
        <v>314</v>
      </c>
      <c r="Q46" s="27" t="s">
        <v>315</v>
      </c>
      <c r="R46" s="27"/>
    </row>
    <row r="47" ht="60" spans="1:18">
      <c r="A47" s="13">
        <v>44</v>
      </c>
      <c r="B47" s="14" t="s">
        <v>20</v>
      </c>
      <c r="C47" s="14" t="s">
        <v>316</v>
      </c>
      <c r="D47" s="14" t="s">
        <v>22</v>
      </c>
      <c r="E47" s="14" t="s">
        <v>23</v>
      </c>
      <c r="F47" s="14" t="s">
        <v>317</v>
      </c>
      <c r="G47" s="14" t="s">
        <v>25</v>
      </c>
      <c r="H47" s="14" t="s">
        <v>318</v>
      </c>
      <c r="I47" s="14" t="s">
        <v>111</v>
      </c>
      <c r="J47" s="22" t="s">
        <v>319</v>
      </c>
      <c r="K47" s="23">
        <f t="shared" si="0"/>
        <v>110</v>
      </c>
      <c r="L47" s="14">
        <v>92</v>
      </c>
      <c r="M47" s="14"/>
      <c r="N47" s="14">
        <v>18</v>
      </c>
      <c r="O47" s="24" t="s">
        <v>320</v>
      </c>
      <c r="P47" s="25" t="s">
        <v>321</v>
      </c>
      <c r="Q47" s="27" t="s">
        <v>322</v>
      </c>
      <c r="R47" s="27"/>
    </row>
    <row r="48" ht="72" spans="1:18">
      <c r="A48" s="13">
        <v>45</v>
      </c>
      <c r="B48" s="14" t="s">
        <v>133</v>
      </c>
      <c r="C48" s="14" t="s">
        <v>323</v>
      </c>
      <c r="D48" s="14" t="s">
        <v>22</v>
      </c>
      <c r="E48" s="14" t="s">
        <v>23</v>
      </c>
      <c r="F48" s="14" t="s">
        <v>324</v>
      </c>
      <c r="G48" s="14" t="s">
        <v>25</v>
      </c>
      <c r="H48" s="14" t="s">
        <v>325</v>
      </c>
      <c r="I48" s="14" t="s">
        <v>27</v>
      </c>
      <c r="J48" s="22" t="s">
        <v>326</v>
      </c>
      <c r="K48" s="23">
        <f t="shared" si="0"/>
        <v>260</v>
      </c>
      <c r="L48" s="14">
        <v>206</v>
      </c>
      <c r="M48" s="14"/>
      <c r="N48" s="14">
        <v>54</v>
      </c>
      <c r="O48" s="24" t="s">
        <v>327</v>
      </c>
      <c r="P48" s="25" t="s">
        <v>328</v>
      </c>
      <c r="Q48" s="27" t="s">
        <v>329</v>
      </c>
      <c r="R48" s="27"/>
    </row>
    <row r="49" s="6" customFormat="1" ht="36" spans="1:18">
      <c r="A49" s="13">
        <v>46</v>
      </c>
      <c r="B49" s="14" t="s">
        <v>116</v>
      </c>
      <c r="C49" s="14" t="s">
        <v>330</v>
      </c>
      <c r="D49" s="14" t="s">
        <v>81</v>
      </c>
      <c r="E49" s="14" t="s">
        <v>23</v>
      </c>
      <c r="F49" s="14" t="s">
        <v>154</v>
      </c>
      <c r="G49" s="14" t="s">
        <v>25</v>
      </c>
      <c r="H49" s="14" t="s">
        <v>119</v>
      </c>
      <c r="I49" s="14" t="s">
        <v>331</v>
      </c>
      <c r="J49" s="22" t="s">
        <v>332</v>
      </c>
      <c r="K49" s="23">
        <f t="shared" si="0"/>
        <v>57.5</v>
      </c>
      <c r="L49" s="14">
        <v>46</v>
      </c>
      <c r="M49" s="14">
        <v>11.5</v>
      </c>
      <c r="N49" s="14"/>
      <c r="O49" s="24" t="s">
        <v>327</v>
      </c>
      <c r="P49" s="25" t="s">
        <v>333</v>
      </c>
      <c r="Q49" s="27" t="s">
        <v>158</v>
      </c>
      <c r="R49" s="27"/>
    </row>
    <row r="50" s="7" customFormat="1" ht="60" spans="1:18">
      <c r="A50" s="13">
        <v>47</v>
      </c>
      <c r="B50" s="14" t="s">
        <v>285</v>
      </c>
      <c r="C50" s="14" t="s">
        <v>334</v>
      </c>
      <c r="D50" s="14" t="s">
        <v>81</v>
      </c>
      <c r="E50" s="14" t="s">
        <v>96</v>
      </c>
      <c r="F50" s="14" t="s">
        <v>335</v>
      </c>
      <c r="G50" s="14" t="s">
        <v>25</v>
      </c>
      <c r="H50" s="14" t="s">
        <v>288</v>
      </c>
      <c r="I50" s="14" t="s">
        <v>331</v>
      </c>
      <c r="J50" s="22" t="s">
        <v>336</v>
      </c>
      <c r="K50" s="23">
        <f t="shared" si="0"/>
        <v>125</v>
      </c>
      <c r="L50" s="14">
        <v>100</v>
      </c>
      <c r="M50" s="14">
        <v>25</v>
      </c>
      <c r="N50" s="14"/>
      <c r="O50" s="24" t="s">
        <v>327</v>
      </c>
      <c r="P50" s="25" t="s">
        <v>337</v>
      </c>
      <c r="Q50" s="27" t="s">
        <v>338</v>
      </c>
      <c r="R50" s="27"/>
    </row>
  </sheetData>
  <autoFilter xmlns:etc="http://www.wps.cn/officeDocument/2017/etCustomData" ref="A2:R50" etc:filterBottomFollowUsedRange="0">
    <extLst/>
  </autoFilter>
  <mergeCells count="16">
    <mergeCell ref="A1:R1"/>
    <mergeCell ref="K2:N2"/>
    <mergeCell ref="A2:A3"/>
    <mergeCell ref="B2:B3"/>
    <mergeCell ref="C2:C3"/>
    <mergeCell ref="D2:D3"/>
    <mergeCell ref="E2:E3"/>
    <mergeCell ref="F2:F3"/>
    <mergeCell ref="G2:G3"/>
    <mergeCell ref="H2:H3"/>
    <mergeCell ref="I2:I3"/>
    <mergeCell ref="J2:J3"/>
    <mergeCell ref="O2:O3"/>
    <mergeCell ref="P2:P3"/>
    <mergeCell ref="Q2:Q3"/>
    <mergeCell ref="R2:R3"/>
  </mergeCells>
  <printOptions horizontalCentered="1"/>
  <pageMargins left="0.31496062992126" right="0.31496062992126" top="0.393700787401575" bottom="0.196850393700787" header="0.511811023622047" footer="0.511811023622047"/>
  <pageSetup paperSize="8" orientation="landscape"/>
  <headerFooter>
    <oddFooter>&amp;C&amp;P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2023-12-23T03:31:00Z</dcterms:created>
  <dcterms:modified xsi:type="dcterms:W3CDTF">2024-12-20T08:54:13Z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76F5B606B51C4B4E9E6B358F0932076D_13</vt:lpwstr>
  </property>
  <property fmtid="{D5CDD505-2E9C-101B-9397-08002B2CF9AE}" pid="3" name="KSOProductBuildVer">
    <vt:lpwstr>2052-12.1.0.18240</vt:lpwstr>
  </property>
</Properties>
</file>